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120" yWindow="15" windowWidth="15480" windowHeight="11025"/>
  </bookViews>
  <sheets>
    <sheet name="Sheet 1" sheetId="2" r:id="rId1"/>
    <sheet name="Sheet1" sheetId="3" r:id="rId2"/>
  </sheets>
  <definedNames>
    <definedName name="_xlnm.Print_Area" localSheetId="0">'Sheet 1'!$A$1:$H$89</definedName>
  </definedNames>
  <calcPr calcId="145621"/>
</workbook>
</file>

<file path=xl/calcChain.xml><?xml version="1.0" encoding="utf-8"?>
<calcChain xmlns="http://schemas.openxmlformats.org/spreadsheetml/2006/main">
  <c r="C76" i="2" l="1"/>
  <c r="C75" i="2" l="1"/>
  <c r="E74" i="2" l="1"/>
  <c r="D74" i="2"/>
  <c r="C74" i="2"/>
  <c r="C73" i="2"/>
  <c r="D73" i="2"/>
  <c r="F73" i="2" l="1"/>
  <c r="B83" i="2"/>
  <c r="C83" i="2"/>
  <c r="B82" i="2"/>
  <c r="B85" i="2"/>
  <c r="B84" i="2"/>
  <c r="C85" i="2"/>
  <c r="C84" i="2"/>
  <c r="C82" i="2"/>
  <c r="G73" i="2"/>
  <c r="H73" i="2"/>
  <c r="E73" i="2"/>
  <c r="A86" i="2"/>
  <c r="C81" i="2"/>
  <c r="C80" i="2"/>
  <c r="C79" i="2"/>
  <c r="C78" i="2"/>
  <c r="C77" i="2"/>
</calcChain>
</file>

<file path=xl/sharedStrings.xml><?xml version="1.0" encoding="utf-8"?>
<sst xmlns="http://schemas.openxmlformats.org/spreadsheetml/2006/main" count="54" uniqueCount="54">
  <si>
    <t>Pumps</t>
  </si>
  <si>
    <t>EG1-M1-3B</t>
  </si>
  <si>
    <t>ECH-M5B</t>
  </si>
  <si>
    <t>GC-1LZ-EM-5B</t>
  </si>
  <si>
    <t>LGF1PD</t>
  </si>
  <si>
    <t>C10FD6A</t>
  </si>
  <si>
    <t>C12FD6A</t>
  </si>
  <si>
    <t>Options</t>
  </si>
  <si>
    <t>Temperature Compensator</t>
  </si>
  <si>
    <t>Mid Com Electronic Register</t>
  </si>
  <si>
    <t>Mid Com Electronic Register with ATC</t>
  </si>
  <si>
    <t>Gas Guard Nozzle</t>
  </si>
  <si>
    <t>Lock Box</t>
  </si>
  <si>
    <t>Other:  (Please fill in below)</t>
  </si>
  <si>
    <t>Complete Dispensing Units</t>
  </si>
  <si>
    <t>Leg Kit, Fittings, &amp; Installation to Customer 500 Gal. Tank</t>
  </si>
  <si>
    <t>Leg Kit, Fittings, &amp; Installation to Customer 1000 Gal. Tank</t>
  </si>
  <si>
    <t>Accessories</t>
  </si>
  <si>
    <t>Leg Stands</t>
  </si>
  <si>
    <t>Leg Stands Powder Coated White</t>
  </si>
  <si>
    <t>12 ft Runners Powder Coated White</t>
  </si>
  <si>
    <t>18 ft Runners for 1000 Gal. Tank</t>
  </si>
  <si>
    <t>Fitting Kit</t>
  </si>
  <si>
    <t>Side Mount Kit</t>
  </si>
  <si>
    <t>Dispenser Part #</t>
  </si>
  <si>
    <t>Part #'s to Order</t>
  </si>
  <si>
    <t>Leg Kits and Runners:</t>
  </si>
  <si>
    <t>Fitting Kit:</t>
  </si>
  <si>
    <t>GG20DNS</t>
  </si>
  <si>
    <t>ZVG2</t>
  </si>
  <si>
    <t>Other:</t>
  </si>
  <si>
    <t>Autogas Dispenser #</t>
  </si>
  <si>
    <t>Rego Low Emission A7793A Nozzle</t>
  </si>
  <si>
    <t>New 500AG Tank, Leg Kit, Fittings, &amp; Installation</t>
  </si>
  <si>
    <t>New 1000AG Tank, Leg Kit, Fittings, &amp; Installation</t>
  </si>
  <si>
    <t>1"     Smith Pump with 1 1/2 HP motor, 12GPM @ 75psid</t>
  </si>
  <si>
    <t>3/4" Smith Pump with 1HP motor, 7GPM @ 75psid</t>
  </si>
  <si>
    <t>1 1/4" Corken Pump with 2HP motor, 4GPM @ 75psid</t>
  </si>
  <si>
    <t>Blackmer pump with 1 1/2 HP motor, 12GPM @ 75psid</t>
  </si>
  <si>
    <t>Other Pump:</t>
  </si>
  <si>
    <t>Hose Retractor</t>
  </si>
  <si>
    <t>Gas Guard Latch</t>
  </si>
  <si>
    <t>____________________________________________</t>
  </si>
  <si>
    <t>Veeder Root Register</t>
  </si>
  <si>
    <t>Dispenser Specification Design Form</t>
  </si>
  <si>
    <t>12 ft Runners for 500 Gal. Tank</t>
  </si>
  <si>
    <t>1 1/2" Corken Pump with 2HP motor, 12GPM @ 75psid</t>
  </si>
  <si>
    <t>TEECO Style</t>
  </si>
  <si>
    <t>PACA Style</t>
  </si>
  <si>
    <t>Dispenser Plate</t>
  </si>
  <si>
    <t>Leg Kit Mounting "L" Brackets</t>
  </si>
  <si>
    <t>18 ft Runners for 1000 Gal Tank Powder Coated White</t>
  </si>
  <si>
    <t>3/4" Smith Pump with 1 1/2 HP motor, 8GPM @ 75psid</t>
  </si>
  <si>
    <t>Leg Kit, Fittings, &amp; Installation to Customer 1000 Gal. Tank for LDM dispenser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</si>
</sst>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b/>
      <i/>
      <sz val="11"/>
      <color indexed="8"/>
      <name val="Arial Narrow"/>
      <family val="2"/>
    </font>
    <font>
      <sz val="10"/>
      <color indexed="8"/>
      <name val="Arial Narrow"/>
      <family val="2"/>
    </font>
    <font>
      <sz val="10"/>
      <color indexed="8"/>
      <name val="Arial Narrow"/>
      <family val="2"/>
    </font>
    <font>
      <b/>
      <i/>
      <sz val="11"/>
      <color indexed="8"/>
      <name val="Arial Narrow"/>
      <family val="2"/>
    </font>
    <font>
      <b/>
      <i/>
      <sz val="11"/>
      <color indexed="8"/>
      <name val="Calibri"/>
      <family val="2"/>
    </font>
    <font>
      <u/>
      <sz val="11"/>
      <color indexed="12"/>
      <name val="Calibri"/>
      <family val="2"/>
    </font>
    <font>
      <sz val="11"/>
      <color indexed="9"/>
      <name val="Calibri"/>
      <family val="2"/>
    </font>
    <font>
      <sz val="10"/>
      <color indexed="8"/>
      <name val="Arial Narrow"/>
      <family val="2"/>
    </font>
    <font>
      <u/>
      <sz val="11"/>
      <color indexed="12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0"/>
      <name val="Arial Narrow"/>
      <family val="2"/>
    </font>
    <font>
      <sz val="16"/>
      <color theme="1"/>
      <name val="Calibri"/>
      <family val="2"/>
      <scheme val="minor"/>
    </font>
    <font>
      <sz val="11"/>
      <color theme="4" tint="0.7999816888943144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2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100">
    <xf numFmtId="0" fontId="0" fillId="0" borderId="0" xfId="0"/>
    <xf numFmtId="0" fontId="0" fillId="0" borderId="0" xfId="0" applyBorder="1"/>
    <xf numFmtId="0" fontId="0" fillId="0" borderId="8" xfId="0" applyBorder="1"/>
    <xf numFmtId="0" fontId="4" fillId="0" borderId="9" xfId="0" applyFont="1" applyFill="1" applyBorder="1" applyAlignment="1"/>
    <xf numFmtId="0" fontId="0" fillId="0" borderId="9" xfId="0" applyBorder="1" applyAlignment="1"/>
    <xf numFmtId="0" fontId="0" fillId="0" borderId="8" xfId="0" applyBorder="1" applyAlignment="1"/>
    <xf numFmtId="0" fontId="0" fillId="0" borderId="8" xfId="0" applyBorder="1" applyAlignment="1">
      <alignment horizontal="left"/>
    </xf>
    <xf numFmtId="0" fontId="0" fillId="0" borderId="10" xfId="0" applyBorder="1" applyAlignment="1"/>
    <xf numFmtId="0" fontId="4" fillId="0" borderId="8" xfId="0" applyFont="1" applyFill="1" applyBorder="1" applyAlignment="1"/>
    <xf numFmtId="0" fontId="12" fillId="0" borderId="0" xfId="0" applyFont="1" applyAlignment="1"/>
    <xf numFmtId="0" fontId="11" fillId="0" borderId="0" xfId="0" applyFont="1" applyAlignment="1"/>
    <xf numFmtId="0" fontId="10" fillId="0" borderId="0" xfId="1" applyFont="1" applyAlignment="1" applyProtection="1"/>
    <xf numFmtId="0" fontId="4" fillId="0" borderId="0" xfId="0" applyFont="1" applyFill="1" applyBorder="1" applyAlignment="1"/>
    <xf numFmtId="0" fontId="3" fillId="0" borderId="0" xfId="0" applyFont="1" applyFill="1" applyBorder="1" applyAlignment="1"/>
    <xf numFmtId="0" fontId="0" fillId="0" borderId="0" xfId="0" applyFill="1" applyBorder="1" applyAlignment="1"/>
    <xf numFmtId="0" fontId="9" fillId="0" borderId="0" xfId="0" applyFont="1" applyFill="1" applyBorder="1" applyAlignment="1"/>
    <xf numFmtId="0" fontId="0" fillId="0" borderId="9" xfId="0" applyBorder="1"/>
    <xf numFmtId="0" fontId="0" fillId="0" borderId="10" xfId="0" applyBorder="1"/>
    <xf numFmtId="0" fontId="2" fillId="0" borderId="10" xfId="0" applyFont="1" applyFill="1" applyBorder="1" applyAlignment="1"/>
    <xf numFmtId="0" fontId="2" fillId="0" borderId="9" xfId="0" applyFont="1" applyFill="1" applyBorder="1" applyAlignment="1"/>
    <xf numFmtId="0" fontId="2" fillId="0" borderId="8" xfId="0" applyFont="1" applyFill="1" applyBorder="1" applyAlignment="1"/>
    <xf numFmtId="0" fontId="14" fillId="0" borderId="8" xfId="0" applyFont="1" applyBorder="1"/>
    <xf numFmtId="0" fontId="15" fillId="0" borderId="8" xfId="0" applyFont="1" applyFill="1" applyBorder="1" applyAlignment="1"/>
    <xf numFmtId="0" fontId="0" fillId="0" borderId="9" xfId="0" applyBorder="1" applyAlignment="1">
      <alignment horizontal="left"/>
    </xf>
    <xf numFmtId="0" fontId="2" fillId="0" borderId="16" xfId="0" applyFont="1" applyFill="1" applyBorder="1" applyAlignment="1"/>
    <xf numFmtId="0" fontId="15" fillId="0" borderId="4" xfId="0" applyFont="1" applyFill="1" applyBorder="1" applyAlignment="1"/>
    <xf numFmtId="0" fontId="2" fillId="0" borderId="20" xfId="0" applyFont="1" applyFill="1" applyBorder="1" applyAlignment="1"/>
    <xf numFmtId="0" fontId="0" fillId="0" borderId="16" xfId="0" applyBorder="1"/>
    <xf numFmtId="0" fontId="0" fillId="0" borderId="4" xfId="0" applyBorder="1"/>
    <xf numFmtId="0" fontId="0" fillId="0" borderId="20" xfId="0" applyBorder="1"/>
    <xf numFmtId="0" fontId="14" fillId="0" borderId="4" xfId="0" applyFont="1" applyBorder="1"/>
    <xf numFmtId="0" fontId="2" fillId="0" borderId="10" xfId="0" applyFont="1" applyFill="1" applyBorder="1" applyAlignment="1">
      <alignment horizontal="center" vertical="top"/>
    </xf>
    <xf numFmtId="0" fontId="13" fillId="0" borderId="9" xfId="0" applyFont="1" applyBorder="1" applyAlignment="1">
      <alignment horizontal="center" vertical="top"/>
    </xf>
    <xf numFmtId="0" fontId="13" fillId="0" borderId="8" xfId="0" applyFont="1" applyBorder="1" applyAlignment="1">
      <alignment horizontal="center" vertical="top"/>
    </xf>
    <xf numFmtId="0" fontId="2" fillId="0" borderId="4" xfId="0" applyFont="1" applyFill="1" applyBorder="1" applyAlignment="1"/>
    <xf numFmtId="0" fontId="0" fillId="0" borderId="10" xfId="0" applyBorder="1" applyAlignment="1">
      <alignment horizontal="left"/>
    </xf>
    <xf numFmtId="0" fontId="14" fillId="0" borderId="10" xfId="0" applyFont="1" applyBorder="1" applyAlignment="1"/>
    <xf numFmtId="0" fontId="3" fillId="0" borderId="8" xfId="0" applyFont="1" applyFill="1" applyBorder="1" applyAlignment="1"/>
    <xf numFmtId="0" fontId="0" fillId="0" borderId="10" xfId="0" applyFill="1" applyBorder="1" applyAlignment="1"/>
    <xf numFmtId="0" fontId="5" fillId="0" borderId="8" xfId="0" applyFont="1" applyFill="1" applyBorder="1" applyAlignment="1"/>
    <xf numFmtId="0" fontId="6" fillId="0" borderId="10" xfId="0" applyFont="1" applyFill="1" applyBorder="1" applyAlignment="1"/>
    <xf numFmtId="0" fontId="0" fillId="0" borderId="8" xfId="0" applyFill="1" applyBorder="1" applyAlignment="1"/>
    <xf numFmtId="0" fontId="8" fillId="0" borderId="10" xfId="0" applyFont="1" applyFill="1" applyBorder="1"/>
    <xf numFmtId="0" fontId="15" fillId="0" borderId="10" xfId="0" applyFont="1" applyFill="1" applyBorder="1" applyAlignment="1"/>
    <xf numFmtId="0" fontId="17" fillId="2" borderId="0" xfId="0" applyFont="1" applyFill="1" applyBorder="1"/>
    <xf numFmtId="0" fontId="17" fillId="2" borderId="16" xfId="0" applyFont="1" applyFill="1" applyBorder="1"/>
    <xf numFmtId="0" fontId="0" fillId="0" borderId="9" xfId="0" applyBorder="1" applyAlignment="1">
      <alignment horizontal="right"/>
    </xf>
    <xf numFmtId="0" fontId="0" fillId="0" borderId="8" xfId="0" applyBorder="1" applyAlignment="1"/>
    <xf numFmtId="0" fontId="0" fillId="0" borderId="9" xfId="0" applyBorder="1" applyAlignment="1"/>
    <xf numFmtId="0" fontId="4" fillId="0" borderId="18" xfId="0" applyNumberFormat="1" applyFont="1" applyFill="1" applyBorder="1" applyAlignment="1"/>
    <xf numFmtId="0" fontId="4" fillId="0" borderId="0" xfId="0" applyNumberFormat="1" applyFont="1" applyFill="1" applyBorder="1" applyAlignment="1"/>
    <xf numFmtId="0" fontId="17" fillId="2" borderId="12" xfId="0" applyFont="1" applyFill="1" applyBorder="1"/>
    <xf numFmtId="0" fontId="17" fillId="2" borderId="11" xfId="0" applyFont="1" applyFill="1" applyBorder="1"/>
    <xf numFmtId="0" fontId="17" fillId="2" borderId="17" xfId="0" applyFont="1" applyFill="1" applyBorder="1"/>
    <xf numFmtId="0" fontId="17" fillId="2" borderId="18" xfId="0" applyFont="1" applyFill="1" applyBorder="1"/>
    <xf numFmtId="0" fontId="17" fillId="2" borderId="19" xfId="0" applyFont="1" applyFill="1" applyBorder="1"/>
    <xf numFmtId="0" fontId="17" fillId="2" borderId="4" xfId="0" applyFont="1" applyFill="1" applyBorder="1"/>
    <xf numFmtId="0" fontId="17" fillId="2" borderId="20" xfId="0" applyFont="1" applyFill="1" applyBorder="1"/>
    <xf numFmtId="0" fontId="0" fillId="0" borderId="9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10" xfId="0" applyBorder="1" applyAlignment="1">
      <alignment horizontal="left"/>
    </xf>
    <xf numFmtId="0" fontId="16" fillId="3" borderId="9" xfId="0" applyFon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0" borderId="16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2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0" fillId="0" borderId="18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19" xfId="0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20" xfId="0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3" fillId="0" borderId="12" xfId="0" applyNumberFormat="1" applyFont="1" applyFill="1" applyBorder="1" applyAlignment="1">
      <alignment horizontal="center" vertical="top" wrapText="1"/>
    </xf>
    <xf numFmtId="0" fontId="3" fillId="0" borderId="11" xfId="0" applyNumberFormat="1" applyFont="1" applyFill="1" applyBorder="1" applyAlignment="1">
      <alignment horizontal="center" vertical="top" wrapText="1"/>
    </xf>
    <xf numFmtId="0" fontId="3" fillId="0" borderId="17" xfId="0" applyNumberFormat="1" applyFont="1" applyFill="1" applyBorder="1" applyAlignment="1">
      <alignment horizontal="center" vertical="top" wrapText="1"/>
    </xf>
    <xf numFmtId="0" fontId="3" fillId="0" borderId="18" xfId="0" applyNumberFormat="1" applyFont="1" applyFill="1" applyBorder="1" applyAlignment="1">
      <alignment horizontal="center" vertical="top" wrapText="1"/>
    </xf>
    <xf numFmtId="0" fontId="3" fillId="0" borderId="0" xfId="0" applyNumberFormat="1" applyFont="1" applyFill="1" applyBorder="1" applyAlignment="1">
      <alignment horizontal="center" vertical="top" wrapText="1"/>
    </xf>
    <xf numFmtId="0" fontId="3" fillId="0" borderId="19" xfId="0" applyNumberFormat="1" applyFont="1" applyFill="1" applyBorder="1" applyAlignment="1">
      <alignment horizontal="center" vertical="top" wrapText="1"/>
    </xf>
    <xf numFmtId="0" fontId="3" fillId="0" borderId="16" xfId="0" applyNumberFormat="1" applyFont="1" applyFill="1" applyBorder="1" applyAlignment="1">
      <alignment horizontal="center" vertical="top" wrapText="1"/>
    </xf>
    <xf numFmtId="0" fontId="3" fillId="0" borderId="4" xfId="0" applyNumberFormat="1" applyFont="1" applyFill="1" applyBorder="1" applyAlignment="1">
      <alignment horizontal="center" vertical="top" wrapText="1"/>
    </xf>
    <xf numFmtId="0" fontId="3" fillId="0" borderId="20" xfId="0" applyNumberFormat="1" applyFont="1" applyFill="1" applyBorder="1" applyAlignment="1">
      <alignment horizontal="center" vertical="top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Hyperlink" xfId="1" builtinId="8"/>
    <cellStyle name="Normal" xfId="0" builtinId="0"/>
  </cellStyles>
  <dxfs count="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#REF!" lockText="1" noThreeD="1"/>
</file>

<file path=xl/ctrlProps/ctrlProp10.xml><?xml version="1.0" encoding="utf-8"?>
<formControlPr xmlns="http://schemas.microsoft.com/office/spreadsheetml/2009/9/main" objectType="CheckBox" fmlaLink="$F$28" lockText="1"/>
</file>

<file path=xl/ctrlProps/ctrlProp11.xml><?xml version="1.0" encoding="utf-8"?>
<formControlPr xmlns="http://schemas.microsoft.com/office/spreadsheetml/2009/9/main" objectType="CheckBox" fmlaLink="$F$29" lockText="1"/>
</file>

<file path=xl/ctrlProps/ctrlProp12.xml><?xml version="1.0" encoding="utf-8"?>
<formControlPr xmlns="http://schemas.microsoft.com/office/spreadsheetml/2009/9/main" objectType="CheckBox" fmlaLink="$F$30" lockText="1"/>
</file>

<file path=xl/ctrlProps/ctrlProp13.xml><?xml version="1.0" encoding="utf-8"?>
<formControlPr xmlns="http://schemas.microsoft.com/office/spreadsheetml/2009/9/main" objectType="CheckBox" fmlaLink="$F$31" lockText="1"/>
</file>

<file path=xl/ctrlProps/ctrlProp14.xml><?xml version="1.0" encoding="utf-8"?>
<formControlPr xmlns="http://schemas.microsoft.com/office/spreadsheetml/2009/9/main" objectType="CheckBox" fmlaLink="$F$32" lockText="1"/>
</file>

<file path=xl/ctrlProps/ctrlProp15.xml><?xml version="1.0" encoding="utf-8"?>
<formControlPr xmlns="http://schemas.microsoft.com/office/spreadsheetml/2009/9/main" objectType="CheckBox" fmlaLink="F37" lockText="1"/>
</file>

<file path=xl/ctrlProps/ctrlProp16.xml><?xml version="1.0" encoding="utf-8"?>
<formControlPr xmlns="http://schemas.microsoft.com/office/spreadsheetml/2009/9/main" objectType="CheckBox" fmlaLink="F39" lockText="1"/>
</file>

<file path=xl/ctrlProps/ctrlProp17.xml><?xml version="1.0" encoding="utf-8"?>
<formControlPr xmlns="http://schemas.microsoft.com/office/spreadsheetml/2009/9/main" objectType="CheckBox" fmlaLink="F40" lockText="1"/>
</file>

<file path=xl/ctrlProps/ctrlProp18.xml><?xml version="1.0" encoding="utf-8"?>
<formControlPr xmlns="http://schemas.microsoft.com/office/spreadsheetml/2009/9/main" objectType="CheckBox" fmlaLink="F41" lockText="1"/>
</file>

<file path=xl/ctrlProps/ctrlProp19.xml><?xml version="1.0" encoding="utf-8"?>
<formControlPr xmlns="http://schemas.microsoft.com/office/spreadsheetml/2009/9/main" objectType="CheckBox" fmlaLink="F46" lockText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fmlaLink="F55" lockText="1"/>
</file>

<file path=xl/ctrlProps/ctrlProp21.xml><?xml version="1.0" encoding="utf-8"?>
<formControlPr xmlns="http://schemas.microsoft.com/office/spreadsheetml/2009/9/main" objectType="CheckBox" fmlaLink="F46" lockText="1" noThreeD="1"/>
</file>

<file path=xl/ctrlProps/ctrlProp22.xml><?xml version="1.0" encoding="utf-8"?>
<formControlPr xmlns="http://schemas.microsoft.com/office/spreadsheetml/2009/9/main" objectType="CheckBox" fmlaLink="F46" lockText="1" noThreeD="1"/>
</file>

<file path=xl/ctrlProps/ctrlProp23.xml><?xml version="1.0" encoding="utf-8"?>
<formControlPr xmlns="http://schemas.microsoft.com/office/spreadsheetml/2009/9/main" objectType="CheckBox" fmlaLink="F46" lockText="1" noThreeD="1"/>
</file>

<file path=xl/ctrlProps/ctrlProp24.xml><?xml version="1.0" encoding="utf-8"?>
<formControlPr xmlns="http://schemas.microsoft.com/office/spreadsheetml/2009/9/main" objectType="CheckBox" fmlaLink="F56" lockText="1"/>
</file>

<file path=xl/ctrlProps/ctrlProp25.xml><?xml version="1.0" encoding="utf-8"?>
<formControlPr xmlns="http://schemas.microsoft.com/office/spreadsheetml/2009/9/main" objectType="CheckBox" fmlaLink="F57" lockText="1"/>
</file>

<file path=xl/ctrlProps/ctrlProp26.xml><?xml version="1.0" encoding="utf-8"?>
<formControlPr xmlns="http://schemas.microsoft.com/office/spreadsheetml/2009/9/main" objectType="CheckBox" fmlaLink="F58" lockText="1"/>
</file>

<file path=xl/ctrlProps/ctrlProp27.xml><?xml version="1.0" encoding="utf-8"?>
<formControlPr xmlns="http://schemas.microsoft.com/office/spreadsheetml/2009/9/main" objectType="CheckBox" fmlaLink="F62" lockText="1"/>
</file>

<file path=xl/ctrlProps/ctrlProp28.xml><?xml version="1.0" encoding="utf-8"?>
<formControlPr xmlns="http://schemas.microsoft.com/office/spreadsheetml/2009/9/main" objectType="CheckBox" fmlaLink="F63" lockText="1"/>
</file>

<file path=xl/ctrlProps/ctrlProp29.xml><?xml version="1.0" encoding="utf-8"?>
<formControlPr xmlns="http://schemas.microsoft.com/office/spreadsheetml/2009/9/main" objectType="CheckBox" fmlaLink="F64" lockText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fmlaLink="F65" lockText="1"/>
</file>

<file path=xl/ctrlProps/ctrlProp31.xml><?xml version="1.0" encoding="utf-8"?>
<formControlPr xmlns="http://schemas.microsoft.com/office/spreadsheetml/2009/9/main" objectType="CheckBox" fmlaLink="F66" lockText="1"/>
</file>

<file path=xl/ctrlProps/ctrlProp32.xml><?xml version="1.0" encoding="utf-8"?>
<formControlPr xmlns="http://schemas.microsoft.com/office/spreadsheetml/2009/9/main" objectType="CheckBox" fmlaLink="F67" lockText="1"/>
</file>

<file path=xl/ctrlProps/ctrlProp33.xml><?xml version="1.0" encoding="utf-8"?>
<formControlPr xmlns="http://schemas.microsoft.com/office/spreadsheetml/2009/9/main" objectType="CheckBox" fmlaLink="F68" lockText="1"/>
</file>

<file path=xl/ctrlProps/ctrlProp34.xml><?xml version="1.0" encoding="utf-8"?>
<formControlPr xmlns="http://schemas.microsoft.com/office/spreadsheetml/2009/9/main" objectType="CheckBox" fmlaLink="F70" lockText="1"/>
</file>

<file path=xl/ctrlProps/ctrlProp35.xml><?xml version="1.0" encoding="utf-8"?>
<formControlPr xmlns="http://schemas.microsoft.com/office/spreadsheetml/2009/9/main" objectType="CheckBox" fmlaLink="F69" lockText="1"/>
</file>

<file path=xl/ctrlProps/ctrlProp36.xml><?xml version="1.0" encoding="utf-8"?>
<formControlPr xmlns="http://schemas.microsoft.com/office/spreadsheetml/2009/9/main" objectType="CheckBox" fmlaLink="$C$14" lockText="1"/>
</file>

<file path=xl/ctrlProps/ctrlProp37.xml><?xml version="1.0" encoding="utf-8"?>
<formControlPr xmlns="http://schemas.microsoft.com/office/spreadsheetml/2009/9/main" objectType="CheckBox" fmlaLink="D44" lockText="1"/>
</file>

<file path=xl/ctrlProps/ctrlProp38.xml><?xml version="1.0" encoding="utf-8"?>
<formControlPr xmlns="http://schemas.microsoft.com/office/spreadsheetml/2009/9/main" objectType="CheckBox" fmlaLink="F47" lockText="1"/>
</file>

<file path=xl/ctrlProps/ctrlProp39.xml><?xml version="1.0" encoding="utf-8"?>
<formControlPr xmlns="http://schemas.microsoft.com/office/spreadsheetml/2009/9/main" objectType="CheckBox" fmlaLink="F45" lockText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fmlaLink="F34" lockText="1"/>
</file>

<file path=xl/ctrlProps/ctrlProp41.xml><?xml version="1.0" encoding="utf-8"?>
<formControlPr xmlns="http://schemas.microsoft.com/office/spreadsheetml/2009/9/main" objectType="CheckBox" fmlaLink="F38" lockText="1"/>
</file>

<file path=xl/ctrlProps/ctrlProp42.xml><?xml version="1.0" encoding="utf-8"?>
<formControlPr xmlns="http://schemas.microsoft.com/office/spreadsheetml/2009/9/main" objectType="CheckBox" fmlaLink="H44" lockText="1"/>
</file>

<file path=xl/ctrlProps/ctrlProp43.xml><?xml version="1.0" encoding="utf-8"?>
<formControlPr xmlns="http://schemas.microsoft.com/office/spreadsheetml/2009/9/main" objectType="CheckBox" fmlaLink="C12" lockText="1"/>
</file>

<file path=xl/ctrlProps/ctrlProp44.xml><?xml version="1.0" encoding="utf-8"?>
<formControlPr xmlns="http://schemas.microsoft.com/office/spreadsheetml/2009/9/main" objectType="CheckBox" fmlaLink="B12" lockText="1"/>
</file>

<file path=xl/ctrlProps/ctrlProp45.xml><?xml version="1.0" encoding="utf-8"?>
<formControlPr xmlns="http://schemas.microsoft.com/office/spreadsheetml/2009/9/main" objectType="CheckBox" fmlaLink="E12" lockText="1"/>
</file>

<file path=xl/ctrlProps/ctrlProp46.xml><?xml version="1.0" encoding="utf-8"?>
<formControlPr xmlns="http://schemas.microsoft.com/office/spreadsheetml/2009/9/main" objectType="CheckBox" fmlaLink="B24" lockText="1"/>
</file>

<file path=xl/ctrlProps/ctrlProp47.xml><?xml version="1.0" encoding="utf-8"?>
<formControlPr xmlns="http://schemas.microsoft.com/office/spreadsheetml/2009/9/main" objectType="CheckBox" fmlaLink="D24" lockText="1"/>
</file>

<file path=xl/ctrlProps/ctrlProp48.xml><?xml version="1.0" encoding="utf-8"?>
<formControlPr xmlns="http://schemas.microsoft.com/office/spreadsheetml/2009/9/main" objectType="CheckBox" fmlaLink="E24" lockText="1"/>
</file>

<file path=xl/ctrlProps/ctrlProp49.xml><?xml version="1.0" encoding="utf-8"?>
<formControlPr xmlns="http://schemas.microsoft.com/office/spreadsheetml/2009/9/main" objectType="CheckBox" fmlaLink="F59" lockText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fmlaLink="$F$33" lockText="1"/>
</file>

<file path=xl/ctrlProps/ctrlProp9.xml><?xml version="1.0" encoding="utf-8"?>
<formControlPr xmlns="http://schemas.microsoft.com/office/spreadsheetml/2009/9/main" objectType="CheckBox" fmlaLink="#REF!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jpeg"/><Relationship Id="rId1" Type="http://schemas.openxmlformats.org/officeDocument/2006/relationships/image" Target="../media/image1.jpe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220980</xdr:colOff>
      <xdr:row>3</xdr:row>
      <xdr:rowOff>7620</xdr:rowOff>
    </xdr:from>
    <xdr:to>
      <xdr:col>1</xdr:col>
      <xdr:colOff>228600</xdr:colOff>
      <xdr:row>8</xdr:row>
      <xdr:rowOff>140266</xdr:rowOff>
    </xdr:to>
    <xdr:pic>
      <xdr:nvPicPr>
        <xdr:cNvPr id="2" name="Picture 12" descr="DSC0195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0980" y="1143000"/>
          <a:ext cx="1112520" cy="1146106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>
          <a:bevelT w="101600" h="101600"/>
          <a:bevelB w="101600" h="101600"/>
        </a:sp3d>
      </xdr:spPr>
    </xdr:pic>
    <xdr:clientData/>
  </xdr:twoCellAnchor>
  <xdr:twoCellAnchor editAs="oneCell">
    <xdr:from>
      <xdr:col>5</xdr:col>
      <xdr:colOff>441960</xdr:colOff>
      <xdr:row>3</xdr:row>
      <xdr:rowOff>0</xdr:rowOff>
    </xdr:from>
    <xdr:to>
      <xdr:col>7</xdr:col>
      <xdr:colOff>476250</xdr:colOff>
      <xdr:row>9</xdr:row>
      <xdr:rowOff>1270</xdr:rowOff>
    </xdr:to>
    <xdr:pic>
      <xdr:nvPicPr>
        <xdr:cNvPr id="4" name="Picture 13" descr="DSC017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04460" y="0"/>
          <a:ext cx="1009650" cy="119253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>
          <a:bevelT w="101600"/>
          <a:bevelB w="101600"/>
        </a:sp3d>
      </xdr:spPr>
    </xdr:pic>
    <xdr:clientData/>
  </xdr:twoCellAnchor>
  <xdr:twoCellAnchor editAs="oneCell">
    <xdr:from>
      <xdr:col>1</xdr:col>
      <xdr:colOff>1623060</xdr:colOff>
      <xdr:row>3</xdr:row>
      <xdr:rowOff>22860</xdr:rowOff>
    </xdr:from>
    <xdr:to>
      <xdr:col>1</xdr:col>
      <xdr:colOff>2588895</xdr:colOff>
      <xdr:row>9</xdr:row>
      <xdr:rowOff>59055</xdr:rowOff>
    </xdr:to>
    <xdr:pic>
      <xdr:nvPicPr>
        <xdr:cNvPr id="5" name="Picture 15" descr="1GC Plat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27960" y="22860"/>
          <a:ext cx="965835" cy="1232535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>
          <a:bevelT w="101600"/>
          <a:bevelB w="101600"/>
        </a:sp3d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27</xdr:row>
          <xdr:rowOff>0</xdr:rowOff>
        </xdr:from>
        <xdr:to>
          <xdr:col>4</xdr:col>
          <xdr:colOff>371475</xdr:colOff>
          <xdr:row>28</xdr:row>
          <xdr:rowOff>28575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27</xdr:row>
          <xdr:rowOff>0</xdr:rowOff>
        </xdr:from>
        <xdr:to>
          <xdr:col>4</xdr:col>
          <xdr:colOff>371475</xdr:colOff>
          <xdr:row>28</xdr:row>
          <xdr:rowOff>28575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27</xdr:row>
          <xdr:rowOff>9525</xdr:rowOff>
        </xdr:from>
        <xdr:to>
          <xdr:col>4</xdr:col>
          <xdr:colOff>371475</xdr:colOff>
          <xdr:row>28</xdr:row>
          <xdr:rowOff>28575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28</xdr:row>
          <xdr:rowOff>9525</xdr:rowOff>
        </xdr:from>
        <xdr:to>
          <xdr:col>4</xdr:col>
          <xdr:colOff>371475</xdr:colOff>
          <xdr:row>29</xdr:row>
          <xdr:rowOff>28575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29</xdr:row>
          <xdr:rowOff>9525</xdr:rowOff>
        </xdr:from>
        <xdr:to>
          <xdr:col>4</xdr:col>
          <xdr:colOff>371475</xdr:colOff>
          <xdr:row>30</xdr:row>
          <xdr:rowOff>28575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30</xdr:row>
          <xdr:rowOff>9525</xdr:rowOff>
        </xdr:from>
        <xdr:to>
          <xdr:col>4</xdr:col>
          <xdr:colOff>371475</xdr:colOff>
          <xdr:row>31</xdr:row>
          <xdr:rowOff>28575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31</xdr:row>
          <xdr:rowOff>9525</xdr:rowOff>
        </xdr:from>
        <xdr:to>
          <xdr:col>4</xdr:col>
          <xdr:colOff>371475</xdr:colOff>
          <xdr:row>32</xdr:row>
          <xdr:rowOff>28575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32</xdr:row>
          <xdr:rowOff>9525</xdr:rowOff>
        </xdr:from>
        <xdr:to>
          <xdr:col>4</xdr:col>
          <xdr:colOff>371475</xdr:colOff>
          <xdr:row>33</xdr:row>
          <xdr:rowOff>28575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27</xdr:row>
          <xdr:rowOff>0</xdr:rowOff>
        </xdr:from>
        <xdr:to>
          <xdr:col>4</xdr:col>
          <xdr:colOff>371475</xdr:colOff>
          <xdr:row>28</xdr:row>
          <xdr:rowOff>28575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27</xdr:row>
          <xdr:rowOff>9525</xdr:rowOff>
        </xdr:from>
        <xdr:to>
          <xdr:col>4</xdr:col>
          <xdr:colOff>371475</xdr:colOff>
          <xdr:row>28</xdr:row>
          <xdr:rowOff>28575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28</xdr:row>
          <xdr:rowOff>9525</xdr:rowOff>
        </xdr:from>
        <xdr:to>
          <xdr:col>4</xdr:col>
          <xdr:colOff>371475</xdr:colOff>
          <xdr:row>29</xdr:row>
          <xdr:rowOff>28575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29</xdr:row>
          <xdr:rowOff>9525</xdr:rowOff>
        </xdr:from>
        <xdr:to>
          <xdr:col>4</xdr:col>
          <xdr:colOff>371475</xdr:colOff>
          <xdr:row>30</xdr:row>
          <xdr:rowOff>28575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30</xdr:row>
          <xdr:rowOff>9525</xdr:rowOff>
        </xdr:from>
        <xdr:to>
          <xdr:col>4</xdr:col>
          <xdr:colOff>371475</xdr:colOff>
          <xdr:row>31</xdr:row>
          <xdr:rowOff>28575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31</xdr:row>
          <xdr:rowOff>9525</xdr:rowOff>
        </xdr:from>
        <xdr:to>
          <xdr:col>4</xdr:col>
          <xdr:colOff>371475</xdr:colOff>
          <xdr:row>32</xdr:row>
          <xdr:rowOff>28575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36</xdr:row>
          <xdr:rowOff>9525</xdr:rowOff>
        </xdr:from>
        <xdr:to>
          <xdr:col>4</xdr:col>
          <xdr:colOff>371475</xdr:colOff>
          <xdr:row>37</xdr:row>
          <xdr:rowOff>28575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38</xdr:row>
          <xdr:rowOff>9525</xdr:rowOff>
        </xdr:from>
        <xdr:to>
          <xdr:col>4</xdr:col>
          <xdr:colOff>371475</xdr:colOff>
          <xdr:row>39</xdr:row>
          <xdr:rowOff>28575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39</xdr:row>
          <xdr:rowOff>9525</xdr:rowOff>
        </xdr:from>
        <xdr:to>
          <xdr:col>4</xdr:col>
          <xdr:colOff>371475</xdr:colOff>
          <xdr:row>40</xdr:row>
          <xdr:rowOff>28575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40</xdr:row>
          <xdr:rowOff>9525</xdr:rowOff>
        </xdr:from>
        <xdr:to>
          <xdr:col>4</xdr:col>
          <xdr:colOff>371475</xdr:colOff>
          <xdr:row>41</xdr:row>
          <xdr:rowOff>28575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45</xdr:row>
          <xdr:rowOff>9525</xdr:rowOff>
        </xdr:from>
        <xdr:to>
          <xdr:col>4</xdr:col>
          <xdr:colOff>371475</xdr:colOff>
          <xdr:row>45</xdr:row>
          <xdr:rowOff>219075</xdr:rowOff>
        </xdr:to>
        <xdr:sp macro="" textlink=""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54</xdr:row>
          <xdr:rowOff>9525</xdr:rowOff>
        </xdr:from>
        <xdr:to>
          <xdr:col>4</xdr:col>
          <xdr:colOff>28575</xdr:colOff>
          <xdr:row>55</xdr:row>
          <xdr:rowOff>28575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55</xdr:row>
          <xdr:rowOff>9525</xdr:rowOff>
        </xdr:from>
        <xdr:to>
          <xdr:col>4</xdr:col>
          <xdr:colOff>371475</xdr:colOff>
          <xdr:row>56</xdr:row>
          <xdr:rowOff>28575</xdr:rowOff>
        </xdr:to>
        <xdr:sp macro="" textlink=""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56</xdr:row>
          <xdr:rowOff>9525</xdr:rowOff>
        </xdr:from>
        <xdr:to>
          <xdr:col>4</xdr:col>
          <xdr:colOff>371475</xdr:colOff>
          <xdr:row>57</xdr:row>
          <xdr:rowOff>28575</xdr:rowOff>
        </xdr:to>
        <xdr:sp macro="" textlink=""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57</xdr:row>
          <xdr:rowOff>9525</xdr:rowOff>
        </xdr:from>
        <xdr:to>
          <xdr:col>4</xdr:col>
          <xdr:colOff>371475</xdr:colOff>
          <xdr:row>58</xdr:row>
          <xdr:rowOff>28575</xdr:rowOff>
        </xdr:to>
        <xdr:sp macro="" textlink=""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55</xdr:row>
          <xdr:rowOff>9525</xdr:rowOff>
        </xdr:from>
        <xdr:to>
          <xdr:col>3</xdr:col>
          <xdr:colOff>333375</xdr:colOff>
          <xdr:row>56</xdr:row>
          <xdr:rowOff>28575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56</xdr:row>
          <xdr:rowOff>9525</xdr:rowOff>
        </xdr:from>
        <xdr:to>
          <xdr:col>4</xdr:col>
          <xdr:colOff>9525</xdr:colOff>
          <xdr:row>57</xdr:row>
          <xdr:rowOff>28575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57</xdr:row>
          <xdr:rowOff>9525</xdr:rowOff>
        </xdr:from>
        <xdr:to>
          <xdr:col>4</xdr:col>
          <xdr:colOff>371475</xdr:colOff>
          <xdr:row>58</xdr:row>
          <xdr:rowOff>28575</xdr:rowOff>
        </xdr:to>
        <xdr:sp macro="" textlink=""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61</xdr:row>
          <xdr:rowOff>9525</xdr:rowOff>
        </xdr:from>
        <xdr:to>
          <xdr:col>4</xdr:col>
          <xdr:colOff>371475</xdr:colOff>
          <xdr:row>62</xdr:row>
          <xdr:rowOff>28575</xdr:rowOff>
        </xdr:to>
        <xdr:sp macro="" textlink=""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62</xdr:row>
          <xdr:rowOff>9525</xdr:rowOff>
        </xdr:from>
        <xdr:to>
          <xdr:col>3</xdr:col>
          <xdr:colOff>257175</xdr:colOff>
          <xdr:row>63</xdr:row>
          <xdr:rowOff>28575</xdr:rowOff>
        </xdr:to>
        <xdr:sp macro="" textlink=""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63</xdr:row>
          <xdr:rowOff>9525</xdr:rowOff>
        </xdr:from>
        <xdr:to>
          <xdr:col>3</xdr:col>
          <xdr:colOff>238125</xdr:colOff>
          <xdr:row>64</xdr:row>
          <xdr:rowOff>9525</xdr:rowOff>
        </xdr:to>
        <xdr:sp macro="" textlink=""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64</xdr:row>
          <xdr:rowOff>9525</xdr:rowOff>
        </xdr:from>
        <xdr:to>
          <xdr:col>3</xdr:col>
          <xdr:colOff>238125</xdr:colOff>
          <xdr:row>65</xdr:row>
          <xdr:rowOff>28575</xdr:rowOff>
        </xdr:to>
        <xdr:sp macro="" textlink=""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65</xdr:row>
          <xdr:rowOff>9525</xdr:rowOff>
        </xdr:from>
        <xdr:to>
          <xdr:col>3</xdr:col>
          <xdr:colOff>276225</xdr:colOff>
          <xdr:row>66</xdr:row>
          <xdr:rowOff>28575</xdr:rowOff>
        </xdr:to>
        <xdr:sp macro="" textlink="">
          <xdr:nvSpPr>
            <xdr:cNvPr id="2120" name="Check Box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66</xdr:row>
          <xdr:rowOff>9525</xdr:rowOff>
        </xdr:from>
        <xdr:to>
          <xdr:col>3</xdr:col>
          <xdr:colOff>314325</xdr:colOff>
          <xdr:row>67</xdr:row>
          <xdr:rowOff>28575</xdr:rowOff>
        </xdr:to>
        <xdr:sp macro="" textlink=""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67</xdr:row>
          <xdr:rowOff>9525</xdr:rowOff>
        </xdr:from>
        <xdr:to>
          <xdr:col>4</xdr:col>
          <xdr:colOff>371475</xdr:colOff>
          <xdr:row>68</xdr:row>
          <xdr:rowOff>28575</xdr:rowOff>
        </xdr:to>
        <xdr:sp macro="" textlink="">
          <xdr:nvSpPr>
            <xdr:cNvPr id="2122" name="Check Box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69</xdr:row>
          <xdr:rowOff>9525</xdr:rowOff>
        </xdr:from>
        <xdr:to>
          <xdr:col>4</xdr:col>
          <xdr:colOff>371475</xdr:colOff>
          <xdr:row>70</xdr:row>
          <xdr:rowOff>28575</xdr:rowOff>
        </xdr:to>
        <xdr:sp macro="" textlink="">
          <xdr:nvSpPr>
            <xdr:cNvPr id="2123" name="Check Box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68</xdr:row>
          <xdr:rowOff>9525</xdr:rowOff>
        </xdr:from>
        <xdr:to>
          <xdr:col>4</xdr:col>
          <xdr:colOff>371475</xdr:colOff>
          <xdr:row>69</xdr:row>
          <xdr:rowOff>28575</xdr:rowOff>
        </xdr:to>
        <xdr:sp macro="" textlink="">
          <xdr:nvSpPr>
            <xdr:cNvPr id="2124" name="Check Box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350521</xdr:colOff>
      <xdr:row>14</xdr:row>
      <xdr:rowOff>160021</xdr:rowOff>
    </xdr:from>
    <xdr:to>
      <xdr:col>1</xdr:col>
      <xdr:colOff>205740</xdr:colOff>
      <xdr:row>22</xdr:row>
      <xdr:rowOff>8784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1" y="2171701"/>
          <a:ext cx="960119" cy="1311803"/>
        </a:xfrm>
        <a:prstGeom prst="rect">
          <a:avLst/>
        </a:prstGeom>
        <a:scene3d>
          <a:camera prst="orthographicFront"/>
          <a:lightRig rig="threePt" dir="t"/>
        </a:scene3d>
        <a:sp3d>
          <a:bevelT w="101600"/>
          <a:bevelB w="101600"/>
        </a:sp3d>
      </xdr:spPr>
    </xdr:pic>
    <xdr:clientData/>
  </xdr:twoCellAnchor>
  <xdr:twoCellAnchor editAs="oneCell">
    <xdr:from>
      <xdr:col>5</xdr:col>
      <xdr:colOff>410885</xdr:colOff>
      <xdr:row>14</xdr:row>
      <xdr:rowOff>152399</xdr:rowOff>
    </xdr:from>
    <xdr:to>
      <xdr:col>7</xdr:col>
      <xdr:colOff>457200</xdr:colOff>
      <xdr:row>21</xdr:row>
      <xdr:rowOff>167640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385" y="3809999"/>
          <a:ext cx="1021675" cy="1295401"/>
        </a:xfrm>
        <a:prstGeom prst="rect">
          <a:avLst/>
        </a:prstGeom>
        <a:scene3d>
          <a:camera prst="orthographicFront"/>
          <a:lightRig rig="threePt" dir="t"/>
        </a:scene3d>
        <a:sp3d>
          <a:bevelT w="101600"/>
          <a:bevelB w="101600"/>
        </a:sp3d>
      </xdr:spPr>
    </xdr:pic>
    <xdr:clientData/>
  </xdr:twoCellAnchor>
  <xdr:twoCellAnchor editAs="oneCell">
    <xdr:from>
      <xdr:col>1</xdr:col>
      <xdr:colOff>1744981</xdr:colOff>
      <xdr:row>15</xdr:row>
      <xdr:rowOff>15241</xdr:rowOff>
    </xdr:from>
    <xdr:to>
      <xdr:col>1</xdr:col>
      <xdr:colOff>2621280</xdr:colOff>
      <xdr:row>22</xdr:row>
      <xdr:rowOff>8083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9881" y="2209801"/>
          <a:ext cx="876299" cy="1273002"/>
        </a:xfrm>
        <a:prstGeom prst="rect">
          <a:avLst/>
        </a:prstGeom>
        <a:scene3d>
          <a:camera prst="orthographicFront"/>
          <a:lightRig rig="threePt" dir="t"/>
        </a:scene3d>
        <a:sp3d>
          <a:bevelT w="101600"/>
          <a:bevelB w="101600"/>
        </a:sp3d>
      </xdr:spPr>
    </xdr:pic>
    <xdr:clientData/>
  </xdr:twoCellAnchor>
  <xdr:twoCellAnchor editAs="oneCell">
    <xdr:from>
      <xdr:col>0</xdr:col>
      <xdr:colOff>45720</xdr:colOff>
      <xdr:row>42</xdr:row>
      <xdr:rowOff>114300</xdr:rowOff>
    </xdr:from>
    <xdr:to>
      <xdr:col>1</xdr:col>
      <xdr:colOff>31040</xdr:colOff>
      <xdr:row>42</xdr:row>
      <xdr:rowOff>830580</xdr:rowOff>
    </xdr:to>
    <xdr:pic>
      <xdr:nvPicPr>
        <xdr:cNvPr id="87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6911340"/>
          <a:ext cx="1090220" cy="716280"/>
        </a:xfrm>
        <a:prstGeom prst="rect">
          <a:avLst/>
        </a:prstGeom>
        <a:noFill/>
        <a:scene3d>
          <a:camera prst="orthographicFront"/>
          <a:lightRig rig="threePt" dir="t"/>
        </a:scene3d>
        <a:sp3d>
          <a:bevelT w="101600"/>
          <a:bevelB w="10160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762000</xdr:colOff>
      <xdr:row>42</xdr:row>
      <xdr:rowOff>106680</xdr:rowOff>
    </xdr:from>
    <xdr:to>
      <xdr:col>1</xdr:col>
      <xdr:colOff>1476264</xdr:colOff>
      <xdr:row>42</xdr:row>
      <xdr:rowOff>769620</xdr:rowOff>
    </xdr:to>
    <xdr:pic>
      <xdr:nvPicPr>
        <xdr:cNvPr id="90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7269480"/>
          <a:ext cx="714264" cy="662940"/>
        </a:xfrm>
        <a:prstGeom prst="rect">
          <a:avLst/>
        </a:prstGeom>
        <a:noFill/>
        <a:scene3d>
          <a:camera prst="orthographicFront"/>
          <a:lightRig rig="threePt" dir="t"/>
        </a:scene3d>
        <a:sp3d>
          <a:bevelT w="101600"/>
          <a:bevelB w="10160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175260</xdr:colOff>
      <xdr:row>22</xdr:row>
      <xdr:rowOff>114300</xdr:rowOff>
    </xdr:from>
    <xdr:to>
      <xdr:col>1</xdr:col>
      <xdr:colOff>365760</xdr:colOff>
      <xdr:row>24</xdr:row>
      <xdr:rowOff>15240</xdr:rowOff>
    </xdr:to>
    <xdr:sp macro="" textlink="">
      <xdr:nvSpPr>
        <xdr:cNvPr id="11" name="TextBox 10"/>
        <xdr:cNvSpPr txBox="1"/>
      </xdr:nvSpPr>
      <xdr:spPr>
        <a:xfrm>
          <a:off x="175260" y="3589020"/>
          <a:ext cx="1295400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01600"/>
          <a:bevelB w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Auto Gas Dispenser</a:t>
          </a:r>
        </a:p>
      </xdr:txBody>
    </xdr:sp>
    <xdr:clientData/>
  </xdr:twoCellAnchor>
  <xdr:twoCellAnchor>
    <xdr:from>
      <xdr:col>1</xdr:col>
      <xdr:colOff>1440180</xdr:colOff>
      <xdr:row>22</xdr:row>
      <xdr:rowOff>106680</xdr:rowOff>
    </xdr:from>
    <xdr:to>
      <xdr:col>2</xdr:col>
      <xdr:colOff>137160</xdr:colOff>
      <xdr:row>25</xdr:row>
      <xdr:rowOff>0</xdr:rowOff>
    </xdr:to>
    <xdr:sp macro="" textlink="">
      <xdr:nvSpPr>
        <xdr:cNvPr id="12" name="TextBox 11"/>
        <xdr:cNvSpPr txBox="1"/>
      </xdr:nvSpPr>
      <xdr:spPr>
        <a:xfrm>
          <a:off x="2545080" y="4594860"/>
          <a:ext cx="1478280" cy="4419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01600"/>
          <a:bevelB w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Dual</a:t>
          </a:r>
          <a:r>
            <a:rPr lang="en-US" sz="1100" baseline="0"/>
            <a:t> Hose Auto Gas Dispenser</a:t>
          </a:r>
        </a:p>
        <a:p>
          <a:endParaRPr lang="en-US" sz="1100"/>
        </a:p>
      </xdr:txBody>
    </xdr:sp>
    <xdr:clientData/>
  </xdr:twoCellAnchor>
  <xdr:twoCellAnchor>
    <xdr:from>
      <xdr:col>5</xdr:col>
      <xdr:colOff>358140</xdr:colOff>
      <xdr:row>22</xdr:row>
      <xdr:rowOff>129540</xdr:rowOff>
    </xdr:from>
    <xdr:to>
      <xdr:col>7</xdr:col>
      <xdr:colOff>563880</xdr:colOff>
      <xdr:row>24</xdr:row>
      <xdr:rowOff>15240</xdr:rowOff>
    </xdr:to>
    <xdr:sp macro="" textlink="">
      <xdr:nvSpPr>
        <xdr:cNvPr id="13" name="TextBox 12"/>
        <xdr:cNvSpPr txBox="1"/>
      </xdr:nvSpPr>
      <xdr:spPr>
        <a:xfrm>
          <a:off x="5120640" y="4617720"/>
          <a:ext cx="1181100" cy="2514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01600"/>
          <a:bevelB w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LDM Style</a:t>
          </a:r>
        </a:p>
        <a:p>
          <a:endParaRPr lang="en-US" sz="1100"/>
        </a:p>
      </xdr:txBody>
    </xdr:sp>
    <xdr:clientData/>
  </xdr:twoCellAnchor>
  <xdr:twoCellAnchor>
    <xdr:from>
      <xdr:col>5</xdr:col>
      <xdr:colOff>449580</xdr:colOff>
      <xdr:row>10</xdr:row>
      <xdr:rowOff>121920</xdr:rowOff>
    </xdr:from>
    <xdr:to>
      <xdr:col>7</xdr:col>
      <xdr:colOff>441960</xdr:colOff>
      <xdr:row>12</xdr:row>
      <xdr:rowOff>15240</xdr:rowOff>
    </xdr:to>
    <xdr:sp macro="" textlink="">
      <xdr:nvSpPr>
        <xdr:cNvPr id="14" name="TextBox 13"/>
        <xdr:cNvSpPr txBox="1"/>
      </xdr:nvSpPr>
      <xdr:spPr>
        <a:xfrm>
          <a:off x="5379720" y="3048000"/>
          <a:ext cx="967740" cy="259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01600"/>
          <a:bevelB w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PACA</a:t>
          </a:r>
          <a:r>
            <a:rPr lang="en-US" sz="1100" baseline="0"/>
            <a:t> Style</a:t>
          </a:r>
          <a:endParaRPr lang="en-US" sz="1100"/>
        </a:p>
      </xdr:txBody>
    </xdr:sp>
    <xdr:clientData/>
  </xdr:twoCellAnchor>
  <xdr:twoCellAnchor>
    <xdr:from>
      <xdr:col>1</xdr:col>
      <xdr:colOff>1493520</xdr:colOff>
      <xdr:row>10</xdr:row>
      <xdr:rowOff>144780</xdr:rowOff>
    </xdr:from>
    <xdr:to>
      <xdr:col>1</xdr:col>
      <xdr:colOff>2758440</xdr:colOff>
      <xdr:row>12</xdr:row>
      <xdr:rowOff>35560</xdr:rowOff>
    </xdr:to>
    <xdr:sp macro="" textlink="">
      <xdr:nvSpPr>
        <xdr:cNvPr id="15" name="TextBox 14"/>
        <xdr:cNvSpPr txBox="1"/>
      </xdr:nvSpPr>
      <xdr:spPr>
        <a:xfrm>
          <a:off x="2600960" y="3075940"/>
          <a:ext cx="1264920" cy="2565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01600"/>
          <a:bevelB w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Dispenser Plate</a:t>
          </a:r>
        </a:p>
      </xdr:txBody>
    </xdr:sp>
    <xdr:clientData/>
  </xdr:twoCellAnchor>
  <xdr:twoCellAnchor>
    <xdr:from>
      <xdr:col>0</xdr:col>
      <xdr:colOff>251460</xdr:colOff>
      <xdr:row>10</xdr:row>
      <xdr:rowOff>152400</xdr:rowOff>
    </xdr:from>
    <xdr:to>
      <xdr:col>1</xdr:col>
      <xdr:colOff>152400</xdr:colOff>
      <xdr:row>12</xdr:row>
      <xdr:rowOff>68580</xdr:rowOff>
    </xdr:to>
    <xdr:sp macro="" textlink="">
      <xdr:nvSpPr>
        <xdr:cNvPr id="16" name="TextBox 15"/>
        <xdr:cNvSpPr txBox="1"/>
      </xdr:nvSpPr>
      <xdr:spPr>
        <a:xfrm>
          <a:off x="251460" y="3078480"/>
          <a:ext cx="1005840" cy="2819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01600"/>
          <a:bevelB w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TDM Style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2847975</xdr:colOff>
          <xdr:row>12</xdr:row>
          <xdr:rowOff>66675</xdr:rowOff>
        </xdr:from>
        <xdr:to>
          <xdr:col>2</xdr:col>
          <xdr:colOff>142875</xdr:colOff>
          <xdr:row>14</xdr:row>
          <xdr:rowOff>9525</xdr:rowOff>
        </xdr:to>
        <xdr:sp macro="" textlink="">
          <xdr:nvSpPr>
            <xdr:cNvPr id="2129" name="Check Box 81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1501140</xdr:colOff>
      <xdr:row>12</xdr:row>
      <xdr:rowOff>83820</xdr:rowOff>
    </xdr:from>
    <xdr:to>
      <xdr:col>1</xdr:col>
      <xdr:colOff>2377440</xdr:colOff>
      <xdr:row>13</xdr:row>
      <xdr:rowOff>152400</xdr:rowOff>
    </xdr:to>
    <xdr:sp macro="" textlink="">
      <xdr:nvSpPr>
        <xdr:cNvPr id="17" name="TextBox 16"/>
        <xdr:cNvSpPr txBox="1"/>
      </xdr:nvSpPr>
      <xdr:spPr>
        <a:xfrm>
          <a:off x="2606040" y="3375660"/>
          <a:ext cx="876300" cy="2514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01600"/>
          <a:bevelB w="1016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With Meter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42</xdr:row>
          <xdr:rowOff>885825</xdr:rowOff>
        </xdr:from>
        <xdr:to>
          <xdr:col>0</xdr:col>
          <xdr:colOff>295275</xdr:colOff>
          <xdr:row>43</xdr:row>
          <xdr:rowOff>200025</xdr:rowOff>
        </xdr:to>
        <xdr:sp macro="" textlink="">
          <xdr:nvSpPr>
            <xdr:cNvPr id="2130" name="Check Box 82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46</xdr:row>
          <xdr:rowOff>9525</xdr:rowOff>
        </xdr:from>
        <xdr:to>
          <xdr:col>4</xdr:col>
          <xdr:colOff>371475</xdr:colOff>
          <xdr:row>47</xdr:row>
          <xdr:rowOff>28575</xdr:rowOff>
        </xdr:to>
        <xdr:sp macro="" textlink="">
          <xdr:nvSpPr>
            <xdr:cNvPr id="2133" name="Check Box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44</xdr:row>
          <xdr:rowOff>9525</xdr:rowOff>
        </xdr:from>
        <xdr:to>
          <xdr:col>4</xdr:col>
          <xdr:colOff>371475</xdr:colOff>
          <xdr:row>44</xdr:row>
          <xdr:rowOff>219075</xdr:rowOff>
        </xdr:to>
        <xdr:sp macro="" textlink="">
          <xdr:nvSpPr>
            <xdr:cNvPr id="2135" name="Check Box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33</xdr:row>
          <xdr:rowOff>9525</xdr:rowOff>
        </xdr:from>
        <xdr:to>
          <xdr:col>4</xdr:col>
          <xdr:colOff>371475</xdr:colOff>
          <xdr:row>34</xdr:row>
          <xdr:rowOff>28575</xdr:rowOff>
        </xdr:to>
        <xdr:sp macro="" textlink="">
          <xdr:nvSpPr>
            <xdr:cNvPr id="2137" name="Check Box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37</xdr:row>
          <xdr:rowOff>9525</xdr:rowOff>
        </xdr:from>
        <xdr:to>
          <xdr:col>4</xdr:col>
          <xdr:colOff>371475</xdr:colOff>
          <xdr:row>38</xdr:row>
          <xdr:rowOff>28575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828675</xdr:colOff>
          <xdr:row>42</xdr:row>
          <xdr:rowOff>885825</xdr:rowOff>
        </xdr:from>
        <xdr:to>
          <xdr:col>1</xdr:col>
          <xdr:colOff>1057275</xdr:colOff>
          <xdr:row>43</xdr:row>
          <xdr:rowOff>200025</xdr:rowOff>
        </xdr:to>
        <xdr:sp macro="" textlink="">
          <xdr:nvSpPr>
            <xdr:cNvPr id="2139" name="Check Box 91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</xdr:colOff>
      <xdr:row>0</xdr:row>
      <xdr:rowOff>1</xdr:rowOff>
    </xdr:from>
    <xdr:to>
      <xdr:col>7</xdr:col>
      <xdr:colOff>430435</xdr:colOff>
      <xdr:row>0</xdr:row>
      <xdr:rowOff>552451</xdr:rowOff>
    </xdr:to>
    <xdr:pic>
      <xdr:nvPicPr>
        <xdr:cNvPr id="22" name="Picture 21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690"/>
        <a:stretch/>
      </xdr:blipFill>
      <xdr:spPr>
        <a:xfrm>
          <a:off x="1" y="1"/>
          <a:ext cx="6412134" cy="5524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2847975</xdr:colOff>
          <xdr:row>10</xdr:row>
          <xdr:rowOff>161925</xdr:rowOff>
        </xdr:from>
        <xdr:to>
          <xdr:col>2</xdr:col>
          <xdr:colOff>142875</xdr:colOff>
          <xdr:row>12</xdr:row>
          <xdr:rowOff>28575</xdr:rowOff>
        </xdr:to>
        <xdr:sp macro="" textlink="">
          <xdr:nvSpPr>
            <xdr:cNvPr id="2140" name="Check Box 92" hidden="1">
              <a:extLst>
                <a:ext uri="{63B3BB69-23CF-44E3-9099-C40C66FF867C}">
                  <a14:compatExt spid="_x0000_s2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10</xdr:row>
          <xdr:rowOff>180975</xdr:rowOff>
        </xdr:from>
        <xdr:to>
          <xdr:col>1</xdr:col>
          <xdr:colOff>485775</xdr:colOff>
          <xdr:row>12</xdr:row>
          <xdr:rowOff>38100</xdr:rowOff>
        </xdr:to>
        <xdr:sp macro="" textlink="">
          <xdr:nvSpPr>
            <xdr:cNvPr id="2141" name="Check Box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542925</xdr:colOff>
          <xdr:row>10</xdr:row>
          <xdr:rowOff>142875</xdr:rowOff>
        </xdr:from>
        <xdr:to>
          <xdr:col>7</xdr:col>
          <xdr:colOff>790575</xdr:colOff>
          <xdr:row>12</xdr:row>
          <xdr:rowOff>0</xdr:rowOff>
        </xdr:to>
        <xdr:sp macro="" textlink="">
          <xdr:nvSpPr>
            <xdr:cNvPr id="2142" name="Check Box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457200</xdr:colOff>
          <xdr:row>22</xdr:row>
          <xdr:rowOff>123825</xdr:rowOff>
        </xdr:from>
        <xdr:to>
          <xdr:col>1</xdr:col>
          <xdr:colOff>695325</xdr:colOff>
          <xdr:row>24</xdr:row>
          <xdr:rowOff>0</xdr:rowOff>
        </xdr:to>
        <xdr:sp macro="" textlink="">
          <xdr:nvSpPr>
            <xdr:cNvPr id="2143" name="Check Box 95" hidden="1">
              <a:extLst>
                <a:ext uri="{63B3BB69-23CF-44E3-9099-C40C66FF867C}">
                  <a14:compatExt spid="_x0000_s2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22</xdr:row>
          <xdr:rowOff>123825</xdr:rowOff>
        </xdr:from>
        <xdr:to>
          <xdr:col>3</xdr:col>
          <xdr:colOff>85725</xdr:colOff>
          <xdr:row>24</xdr:row>
          <xdr:rowOff>0</xdr:rowOff>
        </xdr:to>
        <xdr:sp macro="" textlink="">
          <xdr:nvSpPr>
            <xdr:cNvPr id="2144" name="Check Box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22</xdr:row>
          <xdr:rowOff>142875</xdr:rowOff>
        </xdr:from>
        <xdr:to>
          <xdr:col>8</xdr:col>
          <xdr:colOff>0</xdr:colOff>
          <xdr:row>24</xdr:row>
          <xdr:rowOff>0</xdr:rowOff>
        </xdr:to>
        <xdr:sp macro="" textlink="">
          <xdr:nvSpPr>
            <xdr:cNvPr id="2145" name="Check Box 97" hidden="1">
              <a:extLst>
                <a:ext uri="{63B3BB69-23CF-44E3-9099-C40C66FF867C}">
                  <a14:compatExt spid="_x0000_s2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58</xdr:row>
          <xdr:rowOff>9525</xdr:rowOff>
        </xdr:from>
        <xdr:to>
          <xdr:col>4</xdr:col>
          <xdr:colOff>371475</xdr:colOff>
          <xdr:row>59</xdr:row>
          <xdr:rowOff>28575</xdr:rowOff>
        </xdr:to>
        <xdr:sp macro="" textlink="">
          <xdr:nvSpPr>
            <xdr:cNvPr id="2146" name="Check Box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2</xdr:col>
      <xdr:colOff>601980</xdr:colOff>
      <xdr:row>10</xdr:row>
      <xdr:rowOff>48826</xdr:rowOff>
    </xdr:to>
    <xdr:pic>
      <xdr:nvPicPr>
        <xdr:cNvPr id="3" name="Picture 12" descr="DSC0195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48640"/>
          <a:ext cx="1211580" cy="1146106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>
          <a:bevelT w="101600" h="101600"/>
          <a:bevelB w="101600" h="101600"/>
        </a:sp3d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7</xdr:col>
      <xdr:colOff>7620</xdr:colOff>
      <xdr:row>10</xdr:row>
      <xdr:rowOff>135255</xdr:rowOff>
    </xdr:to>
    <xdr:pic macro="[0]!PLate">
      <xdr:nvPicPr>
        <xdr:cNvPr id="6" name="Picture 15" descr="1GC Plat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0" y="548640"/>
          <a:ext cx="1226820" cy="1232535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>
          <a:bevelT w="101600"/>
          <a:bevelB w="101600"/>
        </a:sp3d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10</xdr:col>
      <xdr:colOff>571500</xdr:colOff>
      <xdr:row>10</xdr:row>
      <xdr:rowOff>100330</xdr:rowOff>
    </xdr:to>
    <xdr:pic macro="[0]!PDM">
      <xdr:nvPicPr>
        <xdr:cNvPr id="7" name="Picture 13" descr="DSC0170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86400" y="548640"/>
          <a:ext cx="1181100" cy="119761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>
          <a:bevelT w="101600"/>
          <a:bevelB w="101600"/>
        </a:sp3d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601980</xdr:colOff>
      <xdr:row>23</xdr:row>
      <xdr:rowOff>152400</xdr:rowOff>
    </xdr:to>
    <xdr:pic macro="[0]!IPSs"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560320"/>
          <a:ext cx="1211580" cy="1615440"/>
        </a:xfrm>
        <a:prstGeom prst="rect">
          <a:avLst/>
        </a:prstGeom>
        <a:scene3d>
          <a:camera prst="orthographicFront"/>
          <a:lightRig rig="threePt" dir="t"/>
        </a:scene3d>
        <a:sp3d>
          <a:bevelT w="101600"/>
          <a:bevelB w="101600"/>
        </a:sp3d>
      </xdr:spPr>
    </xdr:pic>
    <xdr:clientData/>
  </xdr:twoCellAnchor>
  <xdr:twoCellAnchor editAs="oneCell">
    <xdr:from>
      <xdr:col>5</xdr:col>
      <xdr:colOff>0</xdr:colOff>
      <xdr:row>14</xdr:row>
      <xdr:rowOff>182879</xdr:rowOff>
    </xdr:from>
    <xdr:to>
      <xdr:col>6</xdr:col>
      <xdr:colOff>586740</xdr:colOff>
      <xdr:row>23</xdr:row>
      <xdr:rowOff>175260</xdr:rowOff>
    </xdr:to>
    <xdr:pic macro="[0]!IPSd"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2560319"/>
          <a:ext cx="1196340" cy="1638301"/>
        </a:xfrm>
        <a:prstGeom prst="rect">
          <a:avLst/>
        </a:prstGeom>
        <a:scene3d>
          <a:camera prst="orthographicFront"/>
          <a:lightRig rig="threePt" dir="t"/>
        </a:scene3d>
        <a:sp3d>
          <a:bevelT w="101600"/>
          <a:bevelB w="101600"/>
        </a:sp3d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11</xdr:col>
      <xdr:colOff>0</xdr:colOff>
      <xdr:row>23</xdr:row>
      <xdr:rowOff>144780</xdr:rowOff>
    </xdr:to>
    <xdr:pic macro="[0]!LDM"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560320"/>
          <a:ext cx="1219200" cy="1607820"/>
        </a:xfrm>
        <a:prstGeom prst="rect">
          <a:avLst/>
        </a:prstGeom>
        <a:scene3d>
          <a:camera prst="orthographicFront"/>
          <a:lightRig rig="threePt" dir="t"/>
        </a:scene3d>
        <a:sp3d>
          <a:bevelT w="101600"/>
          <a:bevelB w="101600"/>
        </a:sp3d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I104"/>
  <sheetViews>
    <sheetView showGridLines="0" tabSelected="1" showWhiteSpace="0" zoomScaleNormal="100" workbookViewId="0">
      <selection activeCell="A54" sqref="A54:XFD54"/>
    </sheetView>
  </sheetViews>
  <sheetFormatPr defaultRowHeight="15" x14ac:dyDescent="0.25"/>
  <cols>
    <col min="1" max="1" width="16.140625" customWidth="1"/>
    <col min="2" max="2" width="43" customWidth="1"/>
    <col min="3" max="3" width="5.42578125" customWidth="1"/>
    <col min="4" max="4" width="5.140625" customWidth="1"/>
    <col min="5" max="5" width="5.85546875" bestFit="1" customWidth="1"/>
    <col min="6" max="6" width="11.5703125" bestFit="1" customWidth="1"/>
    <col min="7" max="7" width="2.5703125" bestFit="1" customWidth="1"/>
    <col min="8" max="8" width="12.42578125" bestFit="1" customWidth="1"/>
  </cols>
  <sheetData>
    <row r="1" spans="1:8" ht="45.75" customHeight="1" x14ac:dyDescent="0.3">
      <c r="A1" s="16"/>
      <c r="B1" s="2"/>
      <c r="C1" s="2"/>
      <c r="D1" s="2"/>
      <c r="E1" s="2"/>
      <c r="F1" s="2"/>
      <c r="G1" s="2"/>
      <c r="H1" s="17"/>
    </row>
    <row r="2" spans="1:8" ht="32.450000000000003" customHeight="1" x14ac:dyDescent="0.4">
      <c r="A2" s="61" t="s">
        <v>44</v>
      </c>
      <c r="B2" s="62"/>
      <c r="C2" s="62"/>
      <c r="D2" s="62"/>
      <c r="E2" s="62"/>
      <c r="F2" s="62"/>
      <c r="G2" s="62"/>
      <c r="H2" s="63"/>
    </row>
    <row r="3" spans="1:8" ht="16.7" customHeight="1" x14ac:dyDescent="0.3">
      <c r="A3" s="51"/>
      <c r="B3" s="52"/>
      <c r="C3" s="52"/>
      <c r="D3" s="52"/>
      <c r="E3" s="52"/>
      <c r="F3" s="52"/>
      <c r="G3" s="52"/>
      <c r="H3" s="53"/>
    </row>
    <row r="4" spans="1:8" ht="22.35" customHeight="1" x14ac:dyDescent="0.3">
      <c r="A4" s="54"/>
      <c r="B4" s="44"/>
      <c r="C4" s="44"/>
      <c r="D4" s="44"/>
      <c r="E4" s="44"/>
      <c r="F4" s="44"/>
      <c r="G4" s="44"/>
      <c r="H4" s="55"/>
    </row>
    <row r="5" spans="1:8" ht="14.45" x14ac:dyDescent="0.3">
      <c r="A5" s="54"/>
      <c r="B5" s="44"/>
      <c r="C5" s="44"/>
      <c r="D5" s="44"/>
      <c r="E5" s="44"/>
      <c r="F5" s="44"/>
      <c r="G5" s="44"/>
      <c r="H5" s="55"/>
    </row>
    <row r="6" spans="1:8" ht="14.45" x14ac:dyDescent="0.3">
      <c r="A6" s="54"/>
      <c r="B6" s="44"/>
      <c r="C6" s="44"/>
      <c r="D6" s="44"/>
      <c r="E6" s="44"/>
      <c r="F6" s="44"/>
      <c r="G6" s="44"/>
      <c r="H6" s="55"/>
    </row>
    <row r="7" spans="1:8" ht="14.45" x14ac:dyDescent="0.3">
      <c r="A7" s="54"/>
      <c r="B7" s="44"/>
      <c r="C7" s="44"/>
      <c r="D7" s="44"/>
      <c r="E7" s="44"/>
      <c r="F7" s="44"/>
      <c r="G7" s="44"/>
      <c r="H7" s="55"/>
    </row>
    <row r="8" spans="1:8" ht="14.45" x14ac:dyDescent="0.3">
      <c r="A8" s="54"/>
      <c r="B8" s="44"/>
      <c r="C8" s="44"/>
      <c r="D8" s="44"/>
      <c r="E8" s="44"/>
      <c r="F8" s="44"/>
      <c r="G8" s="44"/>
      <c r="H8" s="55"/>
    </row>
    <row r="9" spans="1:8" ht="14.45" x14ac:dyDescent="0.3">
      <c r="A9" s="54"/>
      <c r="B9" s="44"/>
      <c r="C9" s="44"/>
      <c r="D9" s="44"/>
      <c r="E9" s="44"/>
      <c r="F9" s="44"/>
      <c r="G9" s="44"/>
      <c r="H9" s="55"/>
    </row>
    <row r="10" spans="1:8" ht="14.45" x14ac:dyDescent="0.3">
      <c r="A10" s="54"/>
      <c r="B10" s="44"/>
      <c r="C10" s="44"/>
      <c r="D10" s="44"/>
      <c r="E10" s="44"/>
      <c r="F10" s="44"/>
      <c r="G10" s="44"/>
      <c r="H10" s="55"/>
    </row>
    <row r="11" spans="1:8" ht="14.45" x14ac:dyDescent="0.3">
      <c r="A11" s="54"/>
      <c r="B11" s="44"/>
      <c r="C11" s="44"/>
      <c r="D11" s="44"/>
      <c r="E11" s="44"/>
      <c r="F11" s="44"/>
      <c r="G11" s="44"/>
      <c r="H11" s="55"/>
    </row>
    <row r="12" spans="1:8" ht="14.45" x14ac:dyDescent="0.3">
      <c r="A12" s="54"/>
      <c r="B12" s="44" t="b">
        <v>0</v>
      </c>
      <c r="C12" s="44" t="b">
        <v>0</v>
      </c>
      <c r="D12" s="44"/>
      <c r="E12" s="44" t="b">
        <v>0</v>
      </c>
      <c r="F12" s="44"/>
      <c r="G12" s="44"/>
      <c r="H12" s="55"/>
    </row>
    <row r="13" spans="1:8" ht="14.45" x14ac:dyDescent="0.3">
      <c r="A13" s="54"/>
      <c r="B13" s="44"/>
      <c r="C13" s="44"/>
      <c r="D13" s="44"/>
      <c r="E13" s="44"/>
      <c r="F13" s="44"/>
      <c r="G13" s="44"/>
      <c r="H13" s="55"/>
    </row>
    <row r="14" spans="1:8" ht="14.45" x14ac:dyDescent="0.3">
      <c r="A14" s="54"/>
      <c r="B14" s="44"/>
      <c r="C14" s="44" t="b">
        <v>0</v>
      </c>
      <c r="D14" s="44"/>
      <c r="E14" s="44"/>
      <c r="F14" s="44"/>
      <c r="G14" s="44"/>
      <c r="H14" s="55"/>
    </row>
    <row r="15" spans="1:8" ht="14.45" x14ac:dyDescent="0.3">
      <c r="A15" s="54"/>
      <c r="B15" s="44"/>
      <c r="C15" s="44"/>
      <c r="D15" s="44"/>
      <c r="E15" s="44"/>
      <c r="F15" s="44"/>
      <c r="G15" s="44"/>
      <c r="H15" s="55"/>
    </row>
    <row r="16" spans="1:8" ht="14.45" x14ac:dyDescent="0.3">
      <c r="A16" s="54"/>
      <c r="B16" s="44"/>
      <c r="C16" s="44"/>
      <c r="D16" s="44"/>
      <c r="E16" s="44"/>
      <c r="F16" s="44"/>
      <c r="G16" s="44"/>
      <c r="H16" s="55"/>
    </row>
    <row r="17" spans="1:8" ht="14.45" x14ac:dyDescent="0.3">
      <c r="A17" s="54"/>
      <c r="B17" s="44"/>
      <c r="C17" s="44"/>
      <c r="D17" s="44"/>
      <c r="E17" s="44"/>
      <c r="F17" s="44"/>
      <c r="G17" s="44"/>
      <c r="H17" s="55"/>
    </row>
    <row r="18" spans="1:8" ht="14.45" x14ac:dyDescent="0.3">
      <c r="A18" s="54"/>
      <c r="B18" s="44"/>
      <c r="C18" s="44"/>
      <c r="D18" s="44"/>
      <c r="E18" s="44"/>
      <c r="F18" s="44"/>
      <c r="G18" s="44"/>
      <c r="H18" s="55"/>
    </row>
    <row r="19" spans="1:8" ht="14.45" x14ac:dyDescent="0.3">
      <c r="A19" s="54"/>
      <c r="B19" s="44"/>
      <c r="C19" s="44"/>
      <c r="D19" s="44"/>
      <c r="E19" s="44"/>
      <c r="F19" s="44"/>
      <c r="G19" s="44"/>
      <c r="H19" s="55"/>
    </row>
    <row r="20" spans="1:8" ht="14.45" x14ac:dyDescent="0.3">
      <c r="A20" s="54"/>
      <c r="B20" s="44"/>
      <c r="C20" s="44"/>
      <c r="D20" s="44"/>
      <c r="E20" s="44"/>
      <c r="F20" s="44"/>
      <c r="G20" s="44"/>
      <c r="H20" s="55"/>
    </row>
    <row r="21" spans="1:8" ht="14.45" x14ac:dyDescent="0.3">
      <c r="A21" s="54"/>
      <c r="B21" s="44"/>
      <c r="C21" s="44"/>
      <c r="D21" s="44"/>
      <c r="E21" s="44"/>
      <c r="F21" s="44"/>
      <c r="G21" s="44"/>
      <c r="H21" s="55"/>
    </row>
    <row r="22" spans="1:8" ht="14.45" x14ac:dyDescent="0.3">
      <c r="A22" s="54"/>
      <c r="B22" s="44"/>
      <c r="C22" s="44"/>
      <c r="D22" s="44"/>
      <c r="E22" s="44"/>
      <c r="F22" s="44"/>
      <c r="G22" s="44"/>
      <c r="H22" s="55"/>
    </row>
    <row r="23" spans="1:8" ht="14.45" x14ac:dyDescent="0.3">
      <c r="A23" s="54"/>
      <c r="B23" s="44"/>
      <c r="C23" s="44"/>
      <c r="D23" s="44"/>
      <c r="E23" s="44"/>
      <c r="F23" s="44"/>
      <c r="G23" s="44"/>
      <c r="H23" s="55"/>
    </row>
    <row r="24" spans="1:8" ht="14.45" x14ac:dyDescent="0.3">
      <c r="A24" s="54"/>
      <c r="B24" s="44" t="b">
        <v>0</v>
      </c>
      <c r="C24" s="44"/>
      <c r="D24" s="44" t="b">
        <v>0</v>
      </c>
      <c r="E24" s="44" t="b">
        <v>0</v>
      </c>
      <c r="F24" s="44"/>
      <c r="G24" s="44"/>
      <c r="H24" s="55"/>
    </row>
    <row r="25" spans="1:8" ht="14.45" x14ac:dyDescent="0.3">
      <c r="A25" s="54"/>
      <c r="B25" s="44"/>
      <c r="C25" s="44"/>
      <c r="D25" s="44"/>
      <c r="E25" s="44"/>
      <c r="F25" s="44"/>
      <c r="G25" s="44"/>
      <c r="H25" s="55"/>
    </row>
    <row r="26" spans="1:8" thickBot="1" x14ac:dyDescent="0.35">
      <c r="A26" s="45" t="b">
        <v>1</v>
      </c>
      <c r="B26" s="56"/>
      <c r="C26" s="56"/>
      <c r="D26" s="56"/>
      <c r="E26" s="56"/>
      <c r="F26" s="56"/>
      <c r="G26" s="56"/>
      <c r="H26" s="57"/>
    </row>
    <row r="27" spans="1:8" thickBot="1" x14ac:dyDescent="0.35">
      <c r="A27" s="79" t="s">
        <v>0</v>
      </c>
      <c r="B27" s="80"/>
      <c r="C27" s="80"/>
      <c r="D27" s="81"/>
      <c r="E27" s="81"/>
      <c r="F27" s="81"/>
      <c r="G27" s="81"/>
      <c r="H27" s="82"/>
    </row>
    <row r="28" spans="1:8" ht="14.45" x14ac:dyDescent="0.3">
      <c r="A28" s="27" t="s">
        <v>1</v>
      </c>
      <c r="B28" s="28" t="s">
        <v>36</v>
      </c>
      <c r="C28" s="29"/>
      <c r="D28" s="27"/>
      <c r="E28" s="28"/>
      <c r="F28" s="30" t="b">
        <v>0</v>
      </c>
      <c r="G28" s="30"/>
      <c r="H28" s="29"/>
    </row>
    <row r="29" spans="1:8" ht="14.45" x14ac:dyDescent="0.3">
      <c r="A29" s="16" t="s">
        <v>2</v>
      </c>
      <c r="B29" s="2" t="s">
        <v>35</v>
      </c>
      <c r="C29" s="17"/>
      <c r="D29" s="16"/>
      <c r="E29" s="2"/>
      <c r="F29" s="21" t="b">
        <v>0</v>
      </c>
      <c r="G29" s="21"/>
      <c r="H29" s="17"/>
    </row>
    <row r="30" spans="1:8" ht="14.45" x14ac:dyDescent="0.3">
      <c r="A30" s="16" t="s">
        <v>3</v>
      </c>
      <c r="B30" s="2" t="s">
        <v>52</v>
      </c>
      <c r="C30" s="17"/>
      <c r="D30" s="16"/>
      <c r="E30" s="2"/>
      <c r="F30" s="21" t="b">
        <v>0</v>
      </c>
      <c r="G30" s="21"/>
      <c r="H30" s="17"/>
    </row>
    <row r="31" spans="1:8" ht="14.45" x14ac:dyDescent="0.3">
      <c r="A31" s="16" t="s">
        <v>5</v>
      </c>
      <c r="B31" s="2" t="s">
        <v>37</v>
      </c>
      <c r="C31" s="17"/>
      <c r="D31" s="16"/>
      <c r="E31" s="2"/>
      <c r="F31" s="21" t="b">
        <v>0</v>
      </c>
      <c r="G31" s="21"/>
      <c r="H31" s="17"/>
    </row>
    <row r="32" spans="1:8" ht="14.45" x14ac:dyDescent="0.3">
      <c r="A32" s="16" t="s">
        <v>6</v>
      </c>
      <c r="B32" s="2" t="s">
        <v>46</v>
      </c>
      <c r="C32" s="17"/>
      <c r="D32" s="16"/>
      <c r="E32" s="2"/>
      <c r="F32" s="21" t="b">
        <v>0</v>
      </c>
      <c r="G32" s="21"/>
      <c r="H32" s="17"/>
    </row>
    <row r="33" spans="1:8" ht="14.45" x14ac:dyDescent="0.3">
      <c r="A33" s="16" t="s">
        <v>4</v>
      </c>
      <c r="B33" s="2" t="s">
        <v>38</v>
      </c>
      <c r="C33" s="17"/>
      <c r="D33" s="16"/>
      <c r="E33" s="2"/>
      <c r="F33" s="21" t="b">
        <v>0</v>
      </c>
      <c r="G33" s="21"/>
      <c r="H33" s="17"/>
    </row>
    <row r="34" spans="1:8" ht="14.45" x14ac:dyDescent="0.3">
      <c r="A34" s="16" t="s">
        <v>39</v>
      </c>
      <c r="B34" s="59" t="s">
        <v>42</v>
      </c>
      <c r="C34" s="60"/>
      <c r="D34" s="16"/>
      <c r="E34" s="2"/>
      <c r="F34" s="21" t="b">
        <v>0</v>
      </c>
      <c r="G34" s="21"/>
      <c r="H34" s="17"/>
    </row>
    <row r="35" spans="1:8" thickBot="1" x14ac:dyDescent="0.35"/>
    <row r="36" spans="1:8" thickBot="1" x14ac:dyDescent="0.35">
      <c r="A36" s="79" t="s">
        <v>7</v>
      </c>
      <c r="B36" s="80"/>
      <c r="C36" s="80"/>
      <c r="D36" s="81"/>
      <c r="E36" s="81"/>
      <c r="F36" s="81"/>
      <c r="G36" s="81"/>
      <c r="H36" s="82"/>
    </row>
    <row r="37" spans="1:8" ht="14.45" x14ac:dyDescent="0.3">
      <c r="A37" s="58" t="s">
        <v>8</v>
      </c>
      <c r="B37" s="59"/>
      <c r="C37" s="18"/>
      <c r="D37" s="24"/>
      <c r="E37" s="34"/>
      <c r="F37" s="25" t="b">
        <v>0</v>
      </c>
      <c r="G37" s="25"/>
      <c r="H37" s="26"/>
    </row>
    <row r="38" spans="1:8" ht="14.45" x14ac:dyDescent="0.3">
      <c r="A38" s="58" t="s">
        <v>43</v>
      </c>
      <c r="B38" s="59"/>
      <c r="C38" s="35"/>
      <c r="D38" s="24"/>
      <c r="E38" s="34"/>
      <c r="F38" s="25" t="b">
        <v>0</v>
      </c>
      <c r="G38" s="25"/>
      <c r="H38" s="26"/>
    </row>
    <row r="39" spans="1:8" ht="16.5" x14ac:dyDescent="0.3">
      <c r="A39" s="64" t="s">
        <v>9</v>
      </c>
      <c r="B39" s="65"/>
      <c r="C39" s="26"/>
      <c r="D39" s="19"/>
      <c r="E39" s="20"/>
      <c r="F39" s="22" t="b">
        <v>0</v>
      </c>
      <c r="G39" s="22"/>
      <c r="H39" s="18"/>
    </row>
    <row r="40" spans="1:8" ht="16.5" x14ac:dyDescent="0.3">
      <c r="A40" s="58" t="s">
        <v>10</v>
      </c>
      <c r="B40" s="59"/>
      <c r="C40" s="18"/>
      <c r="D40" s="19"/>
      <c r="E40" s="20"/>
      <c r="F40" s="22" t="b">
        <v>0</v>
      </c>
      <c r="G40" s="22"/>
      <c r="H40" s="18"/>
    </row>
    <row r="41" spans="1:8" ht="16.5" x14ac:dyDescent="0.3">
      <c r="A41" s="58" t="s">
        <v>32</v>
      </c>
      <c r="B41" s="59"/>
      <c r="C41" s="18"/>
      <c r="D41" s="19"/>
      <c r="E41" s="20"/>
      <c r="F41" s="22" t="b">
        <v>0</v>
      </c>
      <c r="G41" s="22"/>
      <c r="H41" s="18"/>
    </row>
    <row r="42" spans="1:8" ht="16.5" x14ac:dyDescent="0.3">
      <c r="A42" s="58" t="s">
        <v>11</v>
      </c>
      <c r="B42" s="59"/>
      <c r="C42" s="18"/>
      <c r="D42" s="19"/>
      <c r="E42" s="20"/>
      <c r="F42" s="22" t="b">
        <v>0</v>
      </c>
      <c r="G42" s="22"/>
      <c r="H42" s="18"/>
    </row>
    <row r="43" spans="1:8" ht="71.45" customHeight="1" x14ac:dyDescent="0.3">
      <c r="A43" s="23"/>
      <c r="B43" s="6"/>
      <c r="C43" s="18"/>
      <c r="D43" s="19"/>
      <c r="E43" s="20"/>
      <c r="F43" s="22"/>
      <c r="G43" s="22"/>
      <c r="H43" s="18"/>
    </row>
    <row r="44" spans="1:8" ht="19.350000000000001" customHeight="1" x14ac:dyDescent="0.3">
      <c r="A44" s="32" t="s">
        <v>28</v>
      </c>
      <c r="B44" s="33" t="s">
        <v>29</v>
      </c>
      <c r="C44" s="31"/>
      <c r="D44" s="22" t="b">
        <v>0</v>
      </c>
      <c r="E44" s="20"/>
      <c r="F44" s="22" t="b">
        <v>0</v>
      </c>
      <c r="G44" s="22"/>
      <c r="H44" s="43" t="b">
        <v>0</v>
      </c>
    </row>
    <row r="45" spans="1:8" ht="19.350000000000001" customHeight="1" x14ac:dyDescent="0.3">
      <c r="A45" s="58" t="s">
        <v>41</v>
      </c>
      <c r="B45" s="59"/>
      <c r="C45" s="18"/>
      <c r="D45" s="19"/>
      <c r="E45" s="20"/>
      <c r="F45" s="22" t="b">
        <v>0</v>
      </c>
      <c r="G45" s="22"/>
      <c r="H45" s="18"/>
    </row>
    <row r="46" spans="1:8" ht="19.350000000000001" customHeight="1" x14ac:dyDescent="0.3">
      <c r="A46" s="58" t="s">
        <v>12</v>
      </c>
      <c r="B46" s="59"/>
      <c r="C46" s="18"/>
      <c r="D46" s="19"/>
      <c r="E46" s="20"/>
      <c r="F46" s="22" t="b">
        <v>0</v>
      </c>
      <c r="G46" s="22"/>
      <c r="H46" s="18"/>
    </row>
    <row r="47" spans="1:8" ht="16.5" x14ac:dyDescent="0.3">
      <c r="A47" s="58" t="s">
        <v>40</v>
      </c>
      <c r="B47" s="59"/>
      <c r="C47" s="18"/>
      <c r="D47" s="19"/>
      <c r="E47" s="20"/>
      <c r="F47" s="22" t="b">
        <v>0</v>
      </c>
      <c r="G47" s="22"/>
      <c r="H47" s="18"/>
    </row>
    <row r="48" spans="1:8" x14ac:dyDescent="0.25">
      <c r="A48" s="58" t="s">
        <v>13</v>
      </c>
      <c r="B48" s="59"/>
      <c r="C48" s="41"/>
      <c r="D48" s="41"/>
      <c r="E48" s="41"/>
      <c r="F48" s="41"/>
      <c r="G48" s="41"/>
      <c r="H48" s="38"/>
    </row>
    <row r="49" spans="1:8" x14ac:dyDescent="0.25">
      <c r="A49" s="67"/>
      <c r="B49" s="68"/>
      <c r="C49" s="68"/>
      <c r="D49" s="68"/>
      <c r="E49" s="68"/>
      <c r="F49" s="68"/>
      <c r="G49" s="68"/>
      <c r="H49" s="69"/>
    </row>
    <row r="50" spans="1:8" x14ac:dyDescent="0.25">
      <c r="A50" s="70"/>
      <c r="B50" s="71"/>
      <c r="C50" s="71"/>
      <c r="D50" s="71"/>
      <c r="E50" s="71"/>
      <c r="F50" s="71"/>
      <c r="G50" s="71"/>
      <c r="H50" s="72"/>
    </row>
    <row r="51" spans="1:8" x14ac:dyDescent="0.25">
      <c r="A51" s="70"/>
      <c r="B51" s="71"/>
      <c r="C51" s="71"/>
      <c r="D51" s="71"/>
      <c r="E51" s="71"/>
      <c r="F51" s="71"/>
      <c r="G51" s="71"/>
      <c r="H51" s="72"/>
    </row>
    <row r="52" spans="1:8" x14ac:dyDescent="0.25">
      <c r="A52" s="70"/>
      <c r="B52" s="71"/>
      <c r="C52" s="71"/>
      <c r="D52" s="71"/>
      <c r="E52" s="71"/>
      <c r="F52" s="71"/>
      <c r="G52" s="71"/>
      <c r="H52" s="72"/>
    </row>
    <row r="53" spans="1:8" x14ac:dyDescent="0.25">
      <c r="A53" s="73"/>
      <c r="B53" s="74"/>
      <c r="C53" s="74"/>
      <c r="D53" s="74"/>
      <c r="E53" s="74"/>
      <c r="F53" s="74"/>
      <c r="G53" s="74"/>
      <c r="H53" s="75"/>
    </row>
    <row r="54" spans="1:8" ht="17.25" thickBot="1" x14ac:dyDescent="0.35">
      <c r="A54" s="76" t="s">
        <v>14</v>
      </c>
      <c r="B54" s="77"/>
      <c r="C54" s="77"/>
      <c r="D54" s="77"/>
      <c r="E54" s="77"/>
      <c r="F54" s="77"/>
      <c r="G54" s="77"/>
      <c r="H54" s="78"/>
    </row>
    <row r="55" spans="1:8" ht="16.5" x14ac:dyDescent="0.3">
      <c r="A55" s="64" t="s">
        <v>33</v>
      </c>
      <c r="B55" s="65"/>
      <c r="C55" s="66"/>
      <c r="D55" s="24"/>
      <c r="E55" s="34"/>
      <c r="F55" s="25" t="b">
        <v>0</v>
      </c>
      <c r="G55" s="25"/>
      <c r="H55" s="26"/>
    </row>
    <row r="56" spans="1:8" ht="16.5" x14ac:dyDescent="0.3">
      <c r="A56" s="58" t="s">
        <v>34</v>
      </c>
      <c r="B56" s="59"/>
      <c r="C56" s="60"/>
      <c r="D56" s="19"/>
      <c r="E56" s="20"/>
      <c r="F56" s="22" t="b">
        <v>0</v>
      </c>
      <c r="G56" s="22"/>
      <c r="H56" s="18"/>
    </row>
    <row r="57" spans="1:8" ht="16.5" x14ac:dyDescent="0.3">
      <c r="A57" s="58" t="s">
        <v>15</v>
      </c>
      <c r="B57" s="59"/>
      <c r="C57" s="60"/>
      <c r="D57" s="19"/>
      <c r="E57" s="20"/>
      <c r="F57" s="22" t="b">
        <v>0</v>
      </c>
      <c r="G57" s="22"/>
      <c r="H57" s="18"/>
    </row>
    <row r="58" spans="1:8" ht="16.5" x14ac:dyDescent="0.3">
      <c r="A58" s="58" t="s">
        <v>16</v>
      </c>
      <c r="B58" s="59"/>
      <c r="C58" s="60"/>
      <c r="D58" s="19"/>
      <c r="E58" s="20"/>
      <c r="F58" s="22" t="b">
        <v>0</v>
      </c>
      <c r="G58" s="22"/>
      <c r="H58" s="18"/>
    </row>
    <row r="59" spans="1:8" ht="16.5" x14ac:dyDescent="0.3">
      <c r="A59" s="58" t="s">
        <v>53</v>
      </c>
      <c r="B59" s="59"/>
      <c r="C59" s="60"/>
      <c r="D59" s="20"/>
      <c r="E59" s="20"/>
      <c r="F59" s="22" t="b">
        <v>0</v>
      </c>
      <c r="G59" s="22"/>
      <c r="H59" s="18"/>
    </row>
    <row r="60" spans="1:8" x14ac:dyDescent="0.25">
      <c r="A60" s="97"/>
      <c r="B60" s="98"/>
      <c r="C60" s="8"/>
      <c r="D60" s="8"/>
      <c r="E60" s="8"/>
      <c r="F60" s="8"/>
      <c r="G60" s="8"/>
      <c r="H60" s="38"/>
    </row>
    <row r="61" spans="1:8" ht="17.25" thickBot="1" x14ac:dyDescent="0.35">
      <c r="A61" s="76" t="s">
        <v>17</v>
      </c>
      <c r="B61" s="77"/>
      <c r="C61" s="77"/>
      <c r="D61" s="77"/>
      <c r="E61" s="77"/>
      <c r="F61" s="77"/>
      <c r="G61" s="77"/>
      <c r="H61" s="78"/>
    </row>
    <row r="62" spans="1:8" ht="16.5" x14ac:dyDescent="0.3">
      <c r="A62" s="64" t="s">
        <v>18</v>
      </c>
      <c r="B62" s="65"/>
      <c r="C62" s="66"/>
      <c r="D62" s="24"/>
      <c r="E62" s="34"/>
      <c r="F62" s="25" t="b">
        <v>0</v>
      </c>
      <c r="G62" s="25"/>
      <c r="H62" s="26"/>
    </row>
    <row r="63" spans="1:8" ht="16.5" x14ac:dyDescent="0.3">
      <c r="A63" s="58" t="s">
        <v>19</v>
      </c>
      <c r="B63" s="59"/>
      <c r="C63" s="60"/>
      <c r="D63" s="19"/>
      <c r="E63" s="20"/>
      <c r="F63" s="22" t="b">
        <v>0</v>
      </c>
      <c r="G63" s="22"/>
      <c r="H63" s="18"/>
    </row>
    <row r="64" spans="1:8" ht="16.350000000000001" customHeight="1" x14ac:dyDescent="0.3">
      <c r="A64" s="58" t="s">
        <v>45</v>
      </c>
      <c r="B64" s="59"/>
      <c r="C64" s="60"/>
      <c r="D64" s="19"/>
      <c r="E64" s="20"/>
      <c r="F64" s="22" t="b">
        <v>0</v>
      </c>
      <c r="G64" s="22"/>
      <c r="H64" s="18"/>
    </row>
    <row r="65" spans="1:8" ht="16.5" x14ac:dyDescent="0.3">
      <c r="A65" s="58" t="s">
        <v>20</v>
      </c>
      <c r="B65" s="59"/>
      <c r="C65" s="60"/>
      <c r="D65" s="19"/>
      <c r="E65" s="20"/>
      <c r="F65" s="22" t="b">
        <v>0</v>
      </c>
      <c r="G65" s="22"/>
      <c r="H65" s="18"/>
    </row>
    <row r="66" spans="1:8" ht="16.5" x14ac:dyDescent="0.3">
      <c r="A66" s="58" t="s">
        <v>21</v>
      </c>
      <c r="B66" s="59"/>
      <c r="C66" s="60"/>
      <c r="D66" s="19"/>
      <c r="E66" s="20"/>
      <c r="F66" s="22" t="b">
        <v>0</v>
      </c>
      <c r="G66" s="22"/>
      <c r="H66" s="18"/>
    </row>
    <row r="67" spans="1:8" ht="16.5" x14ac:dyDescent="0.3">
      <c r="A67" s="58" t="s">
        <v>51</v>
      </c>
      <c r="B67" s="59"/>
      <c r="C67" s="60"/>
      <c r="D67" s="19"/>
      <c r="E67" s="20"/>
      <c r="F67" s="22" t="b">
        <v>0</v>
      </c>
      <c r="G67" s="22"/>
      <c r="H67" s="18"/>
    </row>
    <row r="68" spans="1:8" ht="16.5" x14ac:dyDescent="0.3">
      <c r="A68" s="58" t="s">
        <v>22</v>
      </c>
      <c r="B68" s="59"/>
      <c r="C68" s="60"/>
      <c r="D68" s="19"/>
      <c r="E68" s="20"/>
      <c r="F68" s="22" t="b">
        <v>0</v>
      </c>
      <c r="G68" s="22"/>
      <c r="H68" s="18"/>
    </row>
    <row r="69" spans="1:8" ht="16.5" x14ac:dyDescent="0.3">
      <c r="A69" s="58" t="s">
        <v>23</v>
      </c>
      <c r="B69" s="59"/>
      <c r="C69" s="60"/>
      <c r="D69" s="19"/>
      <c r="E69" s="20"/>
      <c r="F69" s="22" t="b">
        <v>0</v>
      </c>
      <c r="G69" s="22"/>
      <c r="H69" s="18"/>
    </row>
    <row r="70" spans="1:8" ht="16.5" x14ac:dyDescent="0.3">
      <c r="A70" s="58" t="s">
        <v>50</v>
      </c>
      <c r="B70" s="59"/>
      <c r="C70" s="60"/>
      <c r="D70" s="19"/>
      <c r="E70" s="20"/>
      <c r="F70" s="22" t="b">
        <v>0</v>
      </c>
      <c r="G70" s="22"/>
      <c r="H70" s="18"/>
    </row>
    <row r="71" spans="1:8" x14ac:dyDescent="0.25">
      <c r="A71" s="3"/>
      <c r="B71" s="8"/>
      <c r="C71" s="8"/>
      <c r="D71" s="8"/>
      <c r="E71" s="8"/>
      <c r="F71" s="8"/>
      <c r="G71" s="8"/>
      <c r="H71" s="38"/>
    </row>
    <row r="72" spans="1:8" ht="16.5" x14ac:dyDescent="0.3">
      <c r="A72" s="94" t="s">
        <v>25</v>
      </c>
      <c r="B72" s="95"/>
      <c r="C72" s="95"/>
      <c r="D72" s="95"/>
      <c r="E72" s="95"/>
      <c r="F72" s="95"/>
      <c r="G72" s="95"/>
      <c r="H72" s="96"/>
    </row>
    <row r="73" spans="1:8" x14ac:dyDescent="0.25">
      <c r="A73" s="4" t="s">
        <v>24</v>
      </c>
      <c r="B73" s="36"/>
      <c r="C73" s="23" t="str">
        <f>IF(B12,"TDM-",IF(E12,"PDM-",IF(E24,"LDM-",IF(C12,"",""))))</f>
        <v/>
      </c>
      <c r="D73" s="37" t="str">
        <f>IF(F28,"6",IF(F29,"2",IF(F30,"6GC",IF(F31,"5",IF(F32,"1",IF(F33,"3",IF(F34,"*","")))))))</f>
        <v/>
      </c>
      <c r="E73" s="37" t="str">
        <f>IF(C14,"M","")</f>
        <v/>
      </c>
      <c r="F73" s="37" t="str">
        <f>IF(F37,"ATC",IF(F39,"MID COM",IF(F40,"MID COM-ATC",IF(F38,"Veeder Root",""))))</f>
        <v/>
      </c>
      <c r="G73" s="37" t="str">
        <f>IF(OR(F41,D44,F44,H44),"W/","")</f>
        <v/>
      </c>
      <c r="H73" s="38" t="str">
        <f>IF(F41,"A7793A",IF(D44,"GG20DNS",IF(F44,"GG20S",IF(H44,"ZVG2",""))))</f>
        <v/>
      </c>
    </row>
    <row r="74" spans="1:8" x14ac:dyDescent="0.25">
      <c r="A74" s="48"/>
      <c r="B74" s="36"/>
      <c r="C74" s="46" t="str">
        <f>IF(F34,"*","")</f>
        <v/>
      </c>
      <c r="D74" s="47" t="str">
        <f>IF(F34,"W/","")</f>
        <v/>
      </c>
      <c r="E74" s="59" t="str">
        <f>IF(F34,B34,"")</f>
        <v/>
      </c>
      <c r="F74" s="59"/>
      <c r="G74" s="59"/>
      <c r="H74" s="60"/>
    </row>
    <row r="75" spans="1:8" x14ac:dyDescent="0.25">
      <c r="A75" s="23" t="s">
        <v>31</v>
      </c>
      <c r="B75" s="35"/>
      <c r="C75" s="6" t="str">
        <f>IF(B24,"IPS-9899KX",IF(D24,"IPS-9899KXD",""))</f>
        <v/>
      </c>
      <c r="D75" s="37"/>
      <c r="E75" s="37"/>
      <c r="F75" s="37"/>
      <c r="G75" s="37"/>
      <c r="H75" s="38"/>
    </row>
    <row r="76" spans="1:8" x14ac:dyDescent="0.25">
      <c r="A76" s="92"/>
      <c r="B76" s="93"/>
      <c r="C76" s="5" t="str">
        <f>IF(F55,"PDP-500",IF(F56,"PDP-1000",IF(F57,"PDP-500 LESS TANK",IF(F58,"PDP-1000 LESS TANK",IF(F59,"PDP-1000AG LESS TANK","")))))</f>
        <v/>
      </c>
      <c r="D76" s="8"/>
      <c r="E76" s="8"/>
      <c r="F76" s="8"/>
      <c r="G76" s="8"/>
      <c r="H76" s="38"/>
    </row>
    <row r="77" spans="1:8" x14ac:dyDescent="0.25">
      <c r="A77" s="4" t="s">
        <v>26</v>
      </c>
      <c r="B77" s="7"/>
      <c r="C77" s="5" t="str">
        <f>IF(F62,"LK-1",IF(F63,"LK-1P",""))</f>
        <v/>
      </c>
      <c r="D77" s="8"/>
      <c r="E77" s="8"/>
      <c r="F77" s="8"/>
      <c r="G77" s="8"/>
      <c r="H77" s="38"/>
    </row>
    <row r="78" spans="1:8" ht="16.5" x14ac:dyDescent="0.3">
      <c r="A78" s="4"/>
      <c r="B78" s="7"/>
      <c r="C78" s="5" t="str">
        <f>IF(F64,"LK-12",IF(F65,"LK-12P",IF(F66,"LK-18",IF(F67,"LK-18P",""))))</f>
        <v/>
      </c>
      <c r="D78" s="39"/>
      <c r="E78" s="39"/>
      <c r="F78" s="39"/>
      <c r="G78" s="39"/>
      <c r="H78" s="40"/>
    </row>
    <row r="79" spans="1:8" x14ac:dyDescent="0.25">
      <c r="A79" s="4"/>
      <c r="B79" s="7"/>
      <c r="C79" s="5" t="str">
        <f>IF(F70,"LK BRACKET","")</f>
        <v/>
      </c>
      <c r="D79" s="41"/>
      <c r="E79" s="41"/>
      <c r="F79" s="41"/>
      <c r="G79" s="41"/>
      <c r="H79" s="42"/>
    </row>
    <row r="80" spans="1:8" x14ac:dyDescent="0.25">
      <c r="A80" s="4" t="s">
        <v>27</v>
      </c>
      <c r="B80" s="7"/>
      <c r="C80" s="5" t="str">
        <f>IF(F68,"PFK-1C","")</f>
        <v/>
      </c>
      <c r="D80" s="41"/>
      <c r="E80" s="41"/>
      <c r="F80" s="41"/>
      <c r="G80" s="41"/>
      <c r="H80" s="38"/>
    </row>
    <row r="81" spans="1:9" x14ac:dyDescent="0.25">
      <c r="A81" s="4"/>
      <c r="B81" s="7"/>
      <c r="C81" s="5" t="str">
        <f>IF(F69,"SMK-1","")</f>
        <v/>
      </c>
      <c r="D81" s="41"/>
      <c r="E81" s="41"/>
      <c r="F81" s="41"/>
      <c r="G81" s="41"/>
      <c r="H81" s="38"/>
    </row>
    <row r="82" spans="1:9" x14ac:dyDescent="0.25">
      <c r="A82" s="4" t="s">
        <v>30</v>
      </c>
      <c r="B82" s="7" t="str">
        <f>IF(F46,"Lock Box Part #:","")</f>
        <v/>
      </c>
      <c r="C82" s="5" t="str">
        <f>IF(F46,"LOCK BOXES","")</f>
        <v/>
      </c>
      <c r="D82" s="8"/>
      <c r="E82" s="8"/>
      <c r="F82" s="8"/>
      <c r="G82" s="8"/>
      <c r="H82" s="38"/>
    </row>
    <row r="83" spans="1:9" x14ac:dyDescent="0.25">
      <c r="A83" s="4"/>
      <c r="B83" s="7" t="str">
        <f>IF(F45,"Gas Guard Latch:","")</f>
        <v/>
      </c>
      <c r="C83" s="5" t="str">
        <f>IF(F45,"10-110-805","")</f>
        <v/>
      </c>
      <c r="D83" s="8"/>
      <c r="E83" s="8"/>
      <c r="F83" s="8"/>
      <c r="G83" s="8"/>
      <c r="H83" s="38"/>
    </row>
    <row r="84" spans="1:9" x14ac:dyDescent="0.25">
      <c r="A84" s="4"/>
      <c r="B84" s="7" t="str">
        <f>IF(F47,"Hose Retractor Support Post:","")</f>
        <v/>
      </c>
      <c r="C84" s="5" t="str">
        <f>IF(F47,"M0582K002","")</f>
        <v/>
      </c>
      <c r="D84" s="8"/>
      <c r="E84" s="8"/>
      <c r="F84" s="8"/>
      <c r="G84" s="8"/>
      <c r="H84" s="38"/>
    </row>
    <row r="85" spans="1:9" x14ac:dyDescent="0.25">
      <c r="A85" s="4"/>
      <c r="B85" s="7" t="str">
        <f>IF(F47,"Hose Retractor:","")</f>
        <v/>
      </c>
      <c r="C85" s="5" t="str">
        <f>IF(F47,"32668","")</f>
        <v/>
      </c>
      <c r="D85" s="8"/>
      <c r="E85" s="8"/>
      <c r="F85" s="8"/>
      <c r="G85" s="8"/>
      <c r="H85" s="38"/>
    </row>
    <row r="86" spans="1:9" x14ac:dyDescent="0.25">
      <c r="A86" s="83">
        <f>A49</f>
        <v>0</v>
      </c>
      <c r="B86" s="84"/>
      <c r="C86" s="84"/>
      <c r="D86" s="84"/>
      <c r="E86" s="84"/>
      <c r="F86" s="84"/>
      <c r="G86" s="84"/>
      <c r="H86" s="85"/>
    </row>
    <row r="87" spans="1:9" x14ac:dyDescent="0.25">
      <c r="A87" s="86"/>
      <c r="B87" s="87"/>
      <c r="C87" s="87"/>
      <c r="D87" s="87"/>
      <c r="E87" s="87"/>
      <c r="F87" s="87"/>
      <c r="G87" s="87"/>
      <c r="H87" s="88"/>
    </row>
    <row r="88" spans="1:9" x14ac:dyDescent="0.25">
      <c r="A88" s="86"/>
      <c r="B88" s="87"/>
      <c r="C88" s="87"/>
      <c r="D88" s="87"/>
      <c r="E88" s="87"/>
      <c r="F88" s="87"/>
      <c r="G88" s="87"/>
      <c r="H88" s="88"/>
    </row>
    <row r="89" spans="1:9" x14ac:dyDescent="0.25">
      <c r="A89" s="89"/>
      <c r="B89" s="90"/>
      <c r="C89" s="90"/>
      <c r="D89" s="90"/>
      <c r="E89" s="90"/>
      <c r="F89" s="90"/>
      <c r="G89" s="90"/>
      <c r="H89" s="91"/>
    </row>
    <row r="90" spans="1:9" x14ac:dyDescent="0.25">
      <c r="A90" s="49"/>
      <c r="B90" s="50"/>
      <c r="C90" s="50"/>
      <c r="D90" s="50"/>
      <c r="E90" s="50"/>
      <c r="F90" s="50"/>
      <c r="G90" s="50"/>
      <c r="H90" s="50"/>
      <c r="I90" s="1"/>
    </row>
    <row r="91" spans="1:9" x14ac:dyDescent="0.25">
      <c r="A91" s="12"/>
      <c r="B91" s="12"/>
      <c r="C91" s="12"/>
      <c r="D91" s="12"/>
      <c r="E91" s="12"/>
      <c r="F91" s="12"/>
      <c r="G91" s="12"/>
      <c r="H91" s="14"/>
    </row>
    <row r="92" spans="1:9" x14ac:dyDescent="0.25">
      <c r="A92" s="12"/>
      <c r="B92" s="12"/>
      <c r="C92" s="12"/>
      <c r="D92" s="12"/>
      <c r="E92" s="12"/>
      <c r="F92" s="12"/>
      <c r="G92" s="12"/>
      <c r="H92" s="14"/>
    </row>
    <row r="93" spans="1:9" x14ac:dyDescent="0.25">
      <c r="A93" s="12"/>
      <c r="B93" s="14"/>
      <c r="C93" s="14"/>
      <c r="D93" s="14"/>
      <c r="E93" s="14"/>
      <c r="F93" s="14"/>
      <c r="G93" s="14"/>
      <c r="H93" s="14"/>
    </row>
    <row r="94" spans="1:9" x14ac:dyDescent="0.25">
      <c r="A94" s="13"/>
      <c r="B94" s="12"/>
      <c r="C94" s="12"/>
      <c r="D94" s="12"/>
      <c r="E94" s="12"/>
      <c r="F94" s="12"/>
      <c r="G94" s="12"/>
      <c r="H94" s="14"/>
    </row>
    <row r="95" spans="1:9" x14ac:dyDescent="0.25">
      <c r="A95" s="12"/>
      <c r="B95" s="14"/>
      <c r="C95" s="14"/>
      <c r="D95" s="14"/>
      <c r="E95" s="14"/>
      <c r="F95" s="14"/>
      <c r="G95" s="14"/>
      <c r="H95" s="14"/>
    </row>
    <row r="96" spans="1:9" x14ac:dyDescent="0.25">
      <c r="A96" s="12"/>
      <c r="B96" s="14"/>
      <c r="C96" s="14"/>
      <c r="D96" s="14"/>
      <c r="E96" s="14"/>
      <c r="F96" s="14"/>
      <c r="G96" s="14"/>
      <c r="H96" s="14"/>
    </row>
    <row r="97" spans="1:8" x14ac:dyDescent="0.25">
      <c r="A97" s="15"/>
      <c r="B97" s="15"/>
      <c r="C97" s="15"/>
      <c r="D97" s="15"/>
      <c r="E97" s="15"/>
      <c r="F97" s="15"/>
      <c r="G97" s="15"/>
      <c r="H97" s="14"/>
    </row>
    <row r="98" spans="1:8" x14ac:dyDescent="0.25">
      <c r="A98" s="14"/>
      <c r="B98" s="14"/>
      <c r="C98" s="14"/>
      <c r="D98" s="14"/>
      <c r="E98" s="14"/>
      <c r="F98" s="14"/>
      <c r="G98" s="14"/>
      <c r="H98" s="14"/>
    </row>
    <row r="99" spans="1:8" x14ac:dyDescent="0.25">
      <c r="A99" s="14"/>
      <c r="B99" s="14"/>
      <c r="C99" s="14"/>
      <c r="D99" s="14"/>
      <c r="E99" s="14"/>
      <c r="F99" s="14"/>
      <c r="G99" s="14"/>
      <c r="H99" s="14"/>
    </row>
    <row r="100" spans="1:8" x14ac:dyDescent="0.25">
      <c r="A100" s="14"/>
      <c r="B100" s="14"/>
      <c r="C100" s="14"/>
      <c r="D100" s="14"/>
      <c r="E100" s="14"/>
      <c r="F100" s="14"/>
      <c r="G100" s="14"/>
      <c r="H100" s="14"/>
    </row>
    <row r="102" spans="1:8" ht="16.5" x14ac:dyDescent="0.3">
      <c r="A102" s="9"/>
      <c r="B102" s="9"/>
      <c r="C102" s="9"/>
      <c r="D102" s="9"/>
      <c r="E102" s="9"/>
      <c r="F102" s="9"/>
      <c r="G102" s="9"/>
      <c r="H102" s="9"/>
    </row>
    <row r="103" spans="1:8" ht="16.5" x14ac:dyDescent="0.3">
      <c r="A103" s="10"/>
      <c r="B103" s="10"/>
      <c r="C103" s="10"/>
      <c r="D103" s="10"/>
      <c r="E103" s="10"/>
      <c r="F103" s="10"/>
      <c r="G103" s="10"/>
      <c r="H103" s="10"/>
    </row>
    <row r="104" spans="1:8" ht="16.5" x14ac:dyDescent="0.3">
      <c r="A104" s="11"/>
      <c r="B104" s="10"/>
      <c r="C104" s="10"/>
      <c r="D104" s="10"/>
      <c r="E104" s="10"/>
      <c r="F104" s="10"/>
      <c r="G104" s="10"/>
      <c r="H104" s="10"/>
    </row>
  </sheetData>
  <mergeCells count="36">
    <mergeCell ref="A86:H89"/>
    <mergeCell ref="A68:C68"/>
    <mergeCell ref="A69:C69"/>
    <mergeCell ref="A38:B38"/>
    <mergeCell ref="A76:B76"/>
    <mergeCell ref="A72:H72"/>
    <mergeCell ref="A54:H54"/>
    <mergeCell ref="A70:C70"/>
    <mergeCell ref="A60:B60"/>
    <mergeCell ref="A55:C55"/>
    <mergeCell ref="A56:C56"/>
    <mergeCell ref="A57:C57"/>
    <mergeCell ref="A59:C59"/>
    <mergeCell ref="A2:H2"/>
    <mergeCell ref="A62:C62"/>
    <mergeCell ref="A63:C63"/>
    <mergeCell ref="A64:C64"/>
    <mergeCell ref="A46:B46"/>
    <mergeCell ref="A48:B48"/>
    <mergeCell ref="A49:H53"/>
    <mergeCell ref="A47:B47"/>
    <mergeCell ref="A45:B45"/>
    <mergeCell ref="A39:B39"/>
    <mergeCell ref="A40:B40"/>
    <mergeCell ref="A41:B41"/>
    <mergeCell ref="A61:H61"/>
    <mergeCell ref="A27:H27"/>
    <mergeCell ref="A36:H36"/>
    <mergeCell ref="A42:B42"/>
    <mergeCell ref="A37:B37"/>
    <mergeCell ref="B34:C34"/>
    <mergeCell ref="A58:C58"/>
    <mergeCell ref="E74:H74"/>
    <mergeCell ref="A65:C65"/>
    <mergeCell ref="A66:C66"/>
    <mergeCell ref="A67:C67"/>
  </mergeCells>
  <phoneticPr fontId="1" type="noConversion"/>
  <conditionalFormatting sqref="H79:H83 H91:H96">
    <cfRule type="cellIs" dxfId="5" priority="6" stopIfTrue="1" operator="equal">
      <formula>FALSE</formula>
    </cfRule>
  </conditionalFormatting>
  <conditionalFormatting sqref="H97:H100">
    <cfRule type="cellIs" dxfId="4" priority="7" stopIfTrue="1" operator="equal">
      <formula>0</formula>
    </cfRule>
  </conditionalFormatting>
  <conditionalFormatting sqref="A90:H90 A86">
    <cfRule type="cellIs" dxfId="3" priority="4" operator="equal">
      <formula>0</formula>
    </cfRule>
  </conditionalFormatting>
  <conditionalFormatting sqref="C73:H73 C74">
    <cfRule type="expression" dxfId="2" priority="3">
      <formula>"IF($C$67=""IPS-9899KX"",OR(""IPS-9889KXD""))"</formula>
    </cfRule>
  </conditionalFormatting>
  <conditionalFormatting sqref="H84">
    <cfRule type="cellIs" dxfId="1" priority="2" stopIfTrue="1" operator="equal">
      <formula>FALSE</formula>
    </cfRule>
  </conditionalFormatting>
  <conditionalFormatting sqref="H85">
    <cfRule type="cellIs" dxfId="0" priority="1" stopIfTrue="1" operator="equal">
      <formula>FALSE</formula>
    </cfRule>
  </conditionalFormatting>
  <printOptions horizontalCentered="1"/>
  <pageMargins left="0.22" right="0.17" top="0.25" bottom="0.18" header="0.18" footer="0.12"/>
  <pageSetup fitToHeight="2" orientation="portrait" r:id="rId1"/>
  <rowBreaks count="1" manualBreakCount="1">
    <brk id="41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3</xdr:col>
                    <xdr:colOff>28575</xdr:colOff>
                    <xdr:row>27</xdr:row>
                    <xdr:rowOff>0</xdr:rowOff>
                  </from>
                  <to>
                    <xdr:col>4</xdr:col>
                    <xdr:colOff>371475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5" name="Check Box 10">
              <controlPr defaultSize="0" autoFill="0" autoLine="0" autoPict="0">
                <anchor moveWithCells="1">
                  <from>
                    <xdr:col>3</xdr:col>
                    <xdr:colOff>28575</xdr:colOff>
                    <xdr:row>27</xdr:row>
                    <xdr:rowOff>0</xdr:rowOff>
                  </from>
                  <to>
                    <xdr:col>4</xdr:col>
                    <xdr:colOff>371475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6" name="Check Box 11">
              <controlPr defaultSize="0" autoFill="0" autoLine="0" autoPict="0">
                <anchor moveWithCells="1">
                  <from>
                    <xdr:col>3</xdr:col>
                    <xdr:colOff>28575</xdr:colOff>
                    <xdr:row>27</xdr:row>
                    <xdr:rowOff>9525</xdr:rowOff>
                  </from>
                  <to>
                    <xdr:col>4</xdr:col>
                    <xdr:colOff>371475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7" name="Check Box 12">
              <controlPr defaultSize="0" autoFill="0" autoLine="0" autoPict="0">
                <anchor moveWithCells="1">
                  <from>
                    <xdr:col>3</xdr:col>
                    <xdr:colOff>28575</xdr:colOff>
                    <xdr:row>28</xdr:row>
                    <xdr:rowOff>9525</xdr:rowOff>
                  </from>
                  <to>
                    <xdr:col>4</xdr:col>
                    <xdr:colOff>371475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8" name="Check Box 13">
              <controlPr defaultSize="0" autoFill="0" autoLine="0" autoPict="0">
                <anchor moveWithCells="1">
                  <from>
                    <xdr:col>3</xdr:col>
                    <xdr:colOff>28575</xdr:colOff>
                    <xdr:row>29</xdr:row>
                    <xdr:rowOff>9525</xdr:rowOff>
                  </from>
                  <to>
                    <xdr:col>4</xdr:col>
                    <xdr:colOff>371475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9" name="Check Box 14">
              <controlPr defaultSize="0" autoFill="0" autoLine="0" autoPict="0">
                <anchor moveWithCells="1">
                  <from>
                    <xdr:col>3</xdr:col>
                    <xdr:colOff>28575</xdr:colOff>
                    <xdr:row>30</xdr:row>
                    <xdr:rowOff>9525</xdr:rowOff>
                  </from>
                  <to>
                    <xdr:col>4</xdr:col>
                    <xdr:colOff>371475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0" name="Check Box 15">
              <controlPr defaultSize="0" autoFill="0" autoLine="0" autoPict="0">
                <anchor moveWithCells="1">
                  <from>
                    <xdr:col>3</xdr:col>
                    <xdr:colOff>28575</xdr:colOff>
                    <xdr:row>31</xdr:row>
                    <xdr:rowOff>9525</xdr:rowOff>
                  </from>
                  <to>
                    <xdr:col>4</xdr:col>
                    <xdr:colOff>371475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1" name="Check Box 16">
              <controlPr defaultSize="0" autoFill="0" autoLine="0" autoPict="0">
                <anchor moveWithCells="1">
                  <from>
                    <xdr:col>3</xdr:col>
                    <xdr:colOff>28575</xdr:colOff>
                    <xdr:row>32</xdr:row>
                    <xdr:rowOff>9525</xdr:rowOff>
                  </from>
                  <to>
                    <xdr:col>4</xdr:col>
                    <xdr:colOff>371475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2" name="Check Box 17">
              <controlPr defaultSize="0" autoFill="0" autoLine="0" autoPict="0">
                <anchor moveWithCells="1">
                  <from>
                    <xdr:col>3</xdr:col>
                    <xdr:colOff>28575</xdr:colOff>
                    <xdr:row>27</xdr:row>
                    <xdr:rowOff>0</xdr:rowOff>
                  </from>
                  <to>
                    <xdr:col>4</xdr:col>
                    <xdr:colOff>371475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3" name="Check Box 18">
              <controlPr defaultSize="0" autoFill="0" autoLine="0" autoPict="0">
                <anchor moveWithCells="1">
                  <from>
                    <xdr:col>3</xdr:col>
                    <xdr:colOff>28575</xdr:colOff>
                    <xdr:row>27</xdr:row>
                    <xdr:rowOff>9525</xdr:rowOff>
                  </from>
                  <to>
                    <xdr:col>4</xdr:col>
                    <xdr:colOff>371475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4" name="Check Box 19">
              <controlPr defaultSize="0" autoFill="0" autoLine="0" autoPict="0">
                <anchor moveWithCells="1">
                  <from>
                    <xdr:col>3</xdr:col>
                    <xdr:colOff>28575</xdr:colOff>
                    <xdr:row>28</xdr:row>
                    <xdr:rowOff>9525</xdr:rowOff>
                  </from>
                  <to>
                    <xdr:col>4</xdr:col>
                    <xdr:colOff>371475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5" name="Check Box 20">
              <controlPr defaultSize="0" autoFill="0" autoLine="0" autoPict="0">
                <anchor moveWithCells="1">
                  <from>
                    <xdr:col>3</xdr:col>
                    <xdr:colOff>28575</xdr:colOff>
                    <xdr:row>29</xdr:row>
                    <xdr:rowOff>9525</xdr:rowOff>
                  </from>
                  <to>
                    <xdr:col>4</xdr:col>
                    <xdr:colOff>371475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6" name="Check Box 21">
              <controlPr defaultSize="0" autoFill="0" autoLine="0" autoPict="0">
                <anchor moveWithCells="1">
                  <from>
                    <xdr:col>3</xdr:col>
                    <xdr:colOff>28575</xdr:colOff>
                    <xdr:row>30</xdr:row>
                    <xdr:rowOff>9525</xdr:rowOff>
                  </from>
                  <to>
                    <xdr:col>4</xdr:col>
                    <xdr:colOff>371475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17" name="Check Box 22">
              <controlPr defaultSize="0" autoFill="0" autoLine="0" autoPict="0">
                <anchor moveWithCells="1">
                  <from>
                    <xdr:col>3</xdr:col>
                    <xdr:colOff>9525</xdr:colOff>
                    <xdr:row>31</xdr:row>
                    <xdr:rowOff>9525</xdr:rowOff>
                  </from>
                  <to>
                    <xdr:col>4</xdr:col>
                    <xdr:colOff>371475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18" name="Check Box 55">
              <controlPr defaultSize="0" autoFill="0" autoLine="0" autoPict="0">
                <anchor moveWithCells="1">
                  <from>
                    <xdr:col>3</xdr:col>
                    <xdr:colOff>28575</xdr:colOff>
                    <xdr:row>36</xdr:row>
                    <xdr:rowOff>9525</xdr:rowOff>
                  </from>
                  <to>
                    <xdr:col>4</xdr:col>
                    <xdr:colOff>371475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19" name="Check Box 56">
              <controlPr defaultSize="0" autoFill="0" autoLine="0" autoPict="0">
                <anchor moveWithCells="1">
                  <from>
                    <xdr:col>3</xdr:col>
                    <xdr:colOff>28575</xdr:colOff>
                    <xdr:row>38</xdr:row>
                    <xdr:rowOff>9525</xdr:rowOff>
                  </from>
                  <to>
                    <xdr:col>4</xdr:col>
                    <xdr:colOff>371475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20" name="Check Box 57">
              <controlPr defaultSize="0" autoFill="0" autoLine="0" autoPict="0">
                <anchor moveWithCells="1">
                  <from>
                    <xdr:col>3</xdr:col>
                    <xdr:colOff>28575</xdr:colOff>
                    <xdr:row>39</xdr:row>
                    <xdr:rowOff>9525</xdr:rowOff>
                  </from>
                  <to>
                    <xdr:col>4</xdr:col>
                    <xdr:colOff>371475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21" name="Check Box 58">
              <controlPr defaultSize="0" autoFill="0" autoLine="0" autoPict="0">
                <anchor moveWithCells="1">
                  <from>
                    <xdr:col>3</xdr:col>
                    <xdr:colOff>28575</xdr:colOff>
                    <xdr:row>40</xdr:row>
                    <xdr:rowOff>9525</xdr:rowOff>
                  </from>
                  <to>
                    <xdr:col>4</xdr:col>
                    <xdr:colOff>371475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22" name="Check Box 60">
              <controlPr defaultSize="0" autoFill="0" autoLine="0" autoPict="0">
                <anchor moveWithCells="1">
                  <from>
                    <xdr:col>3</xdr:col>
                    <xdr:colOff>28575</xdr:colOff>
                    <xdr:row>45</xdr:row>
                    <xdr:rowOff>9525</xdr:rowOff>
                  </from>
                  <to>
                    <xdr:col>4</xdr:col>
                    <xdr:colOff>371475</xdr:colOff>
                    <xdr:row>45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23" name="Check Box 61">
              <controlPr defaultSize="0" autoFill="0" autoLine="0" autoPict="0">
                <anchor moveWithCells="1">
                  <from>
                    <xdr:col>3</xdr:col>
                    <xdr:colOff>28575</xdr:colOff>
                    <xdr:row>54</xdr:row>
                    <xdr:rowOff>9525</xdr:rowOff>
                  </from>
                  <to>
                    <xdr:col>4</xdr:col>
                    <xdr:colOff>28575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24" name="Check Box 62">
              <controlPr defaultSize="0" autoFill="0" autoLine="0" autoPict="0">
                <anchor moveWithCells="1">
                  <from>
                    <xdr:col>3</xdr:col>
                    <xdr:colOff>28575</xdr:colOff>
                    <xdr:row>55</xdr:row>
                    <xdr:rowOff>9525</xdr:rowOff>
                  </from>
                  <to>
                    <xdr:col>4</xdr:col>
                    <xdr:colOff>371475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25" name="Check Box 63">
              <controlPr defaultSize="0" autoFill="0" autoLine="0" autoPict="0">
                <anchor moveWithCells="1">
                  <from>
                    <xdr:col>3</xdr:col>
                    <xdr:colOff>28575</xdr:colOff>
                    <xdr:row>56</xdr:row>
                    <xdr:rowOff>9525</xdr:rowOff>
                  </from>
                  <to>
                    <xdr:col>4</xdr:col>
                    <xdr:colOff>371475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26" name="Check Box 64">
              <controlPr defaultSize="0" autoFill="0" autoLine="0" autoPict="0">
                <anchor moveWithCells="1">
                  <from>
                    <xdr:col>3</xdr:col>
                    <xdr:colOff>28575</xdr:colOff>
                    <xdr:row>57</xdr:row>
                    <xdr:rowOff>9525</xdr:rowOff>
                  </from>
                  <to>
                    <xdr:col>4</xdr:col>
                    <xdr:colOff>371475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27" name="Check Box 65">
              <controlPr defaultSize="0" autoFill="0" autoLine="0" autoPict="0">
                <anchor moveWithCells="1">
                  <from>
                    <xdr:col>3</xdr:col>
                    <xdr:colOff>28575</xdr:colOff>
                    <xdr:row>55</xdr:row>
                    <xdr:rowOff>9525</xdr:rowOff>
                  </from>
                  <to>
                    <xdr:col>3</xdr:col>
                    <xdr:colOff>333375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28" name="Check Box 66">
              <controlPr defaultSize="0" autoFill="0" autoLine="0" autoPict="0">
                <anchor moveWithCells="1">
                  <from>
                    <xdr:col>3</xdr:col>
                    <xdr:colOff>28575</xdr:colOff>
                    <xdr:row>56</xdr:row>
                    <xdr:rowOff>9525</xdr:rowOff>
                  </from>
                  <to>
                    <xdr:col>4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29" name="Check Box 67">
              <controlPr defaultSize="0" autoFill="0" autoLine="0" autoPict="0">
                <anchor moveWithCells="1">
                  <from>
                    <xdr:col>3</xdr:col>
                    <xdr:colOff>28575</xdr:colOff>
                    <xdr:row>57</xdr:row>
                    <xdr:rowOff>9525</xdr:rowOff>
                  </from>
                  <to>
                    <xdr:col>4</xdr:col>
                    <xdr:colOff>371475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30" name="Check Box 68">
              <controlPr defaultSize="0" autoFill="0" autoLine="0" autoPict="0">
                <anchor moveWithCells="1">
                  <from>
                    <xdr:col>3</xdr:col>
                    <xdr:colOff>28575</xdr:colOff>
                    <xdr:row>61</xdr:row>
                    <xdr:rowOff>9525</xdr:rowOff>
                  </from>
                  <to>
                    <xdr:col>4</xdr:col>
                    <xdr:colOff>371475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31" name="Check Box 69">
              <controlPr defaultSize="0" autoFill="0" autoLine="0" autoPict="0">
                <anchor moveWithCells="1">
                  <from>
                    <xdr:col>3</xdr:col>
                    <xdr:colOff>28575</xdr:colOff>
                    <xdr:row>62</xdr:row>
                    <xdr:rowOff>9525</xdr:rowOff>
                  </from>
                  <to>
                    <xdr:col>3</xdr:col>
                    <xdr:colOff>257175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32" name="Check Box 70">
              <controlPr defaultSize="0" autoFill="0" autoLine="0" autoPict="0">
                <anchor moveWithCells="1">
                  <from>
                    <xdr:col>3</xdr:col>
                    <xdr:colOff>28575</xdr:colOff>
                    <xdr:row>63</xdr:row>
                    <xdr:rowOff>9525</xdr:rowOff>
                  </from>
                  <to>
                    <xdr:col>3</xdr:col>
                    <xdr:colOff>238125</xdr:colOff>
                    <xdr:row>64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33" name="Check Box 71">
              <controlPr defaultSize="0" autoFill="0" autoLine="0" autoPict="0">
                <anchor moveWithCells="1">
                  <from>
                    <xdr:col>3</xdr:col>
                    <xdr:colOff>28575</xdr:colOff>
                    <xdr:row>64</xdr:row>
                    <xdr:rowOff>9525</xdr:rowOff>
                  </from>
                  <to>
                    <xdr:col>3</xdr:col>
                    <xdr:colOff>238125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34" name="Check Box 72">
              <controlPr defaultSize="0" autoFill="0" autoLine="0" autoPict="0">
                <anchor moveWithCells="1">
                  <from>
                    <xdr:col>3</xdr:col>
                    <xdr:colOff>28575</xdr:colOff>
                    <xdr:row>65</xdr:row>
                    <xdr:rowOff>9525</xdr:rowOff>
                  </from>
                  <to>
                    <xdr:col>3</xdr:col>
                    <xdr:colOff>276225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35" name="Check Box 73">
              <controlPr defaultSize="0" autoFill="0" autoLine="0" autoPict="0">
                <anchor moveWithCells="1">
                  <from>
                    <xdr:col>3</xdr:col>
                    <xdr:colOff>28575</xdr:colOff>
                    <xdr:row>66</xdr:row>
                    <xdr:rowOff>9525</xdr:rowOff>
                  </from>
                  <to>
                    <xdr:col>3</xdr:col>
                    <xdr:colOff>314325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36" name="Check Box 74">
              <controlPr defaultSize="0" autoFill="0" autoLine="0" autoPict="0">
                <anchor moveWithCells="1">
                  <from>
                    <xdr:col>3</xdr:col>
                    <xdr:colOff>28575</xdr:colOff>
                    <xdr:row>67</xdr:row>
                    <xdr:rowOff>9525</xdr:rowOff>
                  </from>
                  <to>
                    <xdr:col>4</xdr:col>
                    <xdr:colOff>371475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37" name="Check Box 75">
              <controlPr defaultSize="0" autoFill="0" autoLine="0" autoPict="0">
                <anchor moveWithCells="1">
                  <from>
                    <xdr:col>3</xdr:col>
                    <xdr:colOff>28575</xdr:colOff>
                    <xdr:row>69</xdr:row>
                    <xdr:rowOff>9525</xdr:rowOff>
                  </from>
                  <to>
                    <xdr:col>4</xdr:col>
                    <xdr:colOff>371475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38" name="Check Box 76">
              <controlPr defaultSize="0" autoFill="0" autoLine="0" autoPict="0">
                <anchor moveWithCells="1">
                  <from>
                    <xdr:col>3</xdr:col>
                    <xdr:colOff>28575</xdr:colOff>
                    <xdr:row>68</xdr:row>
                    <xdr:rowOff>9525</xdr:rowOff>
                  </from>
                  <to>
                    <xdr:col>4</xdr:col>
                    <xdr:colOff>371475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39" name="Check Box 81">
              <controlPr defaultSize="0" autoFill="0" autoLine="0" autoPict="0">
                <anchor moveWithCells="1">
                  <from>
                    <xdr:col>1</xdr:col>
                    <xdr:colOff>2847975</xdr:colOff>
                    <xdr:row>12</xdr:row>
                    <xdr:rowOff>66675</xdr:rowOff>
                  </from>
                  <to>
                    <xdr:col>2</xdr:col>
                    <xdr:colOff>142875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40" name="Check Box 82">
              <controlPr defaultSize="0" autoFill="0" autoLine="0" autoPict="0">
                <anchor moveWithCells="1">
                  <from>
                    <xdr:col>0</xdr:col>
                    <xdr:colOff>47625</xdr:colOff>
                    <xdr:row>42</xdr:row>
                    <xdr:rowOff>885825</xdr:rowOff>
                  </from>
                  <to>
                    <xdr:col>0</xdr:col>
                    <xdr:colOff>295275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41" name="Check Box 85">
              <controlPr defaultSize="0" autoFill="0" autoLine="0" autoPict="0">
                <anchor moveWithCells="1">
                  <from>
                    <xdr:col>3</xdr:col>
                    <xdr:colOff>28575</xdr:colOff>
                    <xdr:row>46</xdr:row>
                    <xdr:rowOff>9525</xdr:rowOff>
                  </from>
                  <to>
                    <xdr:col>4</xdr:col>
                    <xdr:colOff>371475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42" name="Check Box 87">
              <controlPr defaultSize="0" autoFill="0" autoLine="0" autoPict="0">
                <anchor moveWithCells="1">
                  <from>
                    <xdr:col>3</xdr:col>
                    <xdr:colOff>28575</xdr:colOff>
                    <xdr:row>44</xdr:row>
                    <xdr:rowOff>9525</xdr:rowOff>
                  </from>
                  <to>
                    <xdr:col>4</xdr:col>
                    <xdr:colOff>371475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43" name="Check Box 89">
              <controlPr defaultSize="0" autoFill="0" autoLine="0" autoPict="0">
                <anchor moveWithCells="1">
                  <from>
                    <xdr:col>3</xdr:col>
                    <xdr:colOff>28575</xdr:colOff>
                    <xdr:row>33</xdr:row>
                    <xdr:rowOff>9525</xdr:rowOff>
                  </from>
                  <to>
                    <xdr:col>4</xdr:col>
                    <xdr:colOff>371475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44" name="Check Box 90">
              <controlPr defaultSize="0" autoFill="0" autoLine="0" autoPict="0">
                <anchor moveWithCells="1">
                  <from>
                    <xdr:col>3</xdr:col>
                    <xdr:colOff>28575</xdr:colOff>
                    <xdr:row>37</xdr:row>
                    <xdr:rowOff>9525</xdr:rowOff>
                  </from>
                  <to>
                    <xdr:col>4</xdr:col>
                    <xdr:colOff>371475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45" name="Check Box 91">
              <controlPr defaultSize="0" autoFill="0" autoLine="0" autoPict="0">
                <anchor moveWithCells="1">
                  <from>
                    <xdr:col>1</xdr:col>
                    <xdr:colOff>828675</xdr:colOff>
                    <xdr:row>42</xdr:row>
                    <xdr:rowOff>885825</xdr:rowOff>
                  </from>
                  <to>
                    <xdr:col>1</xdr:col>
                    <xdr:colOff>1057275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46" name="Check Box 92">
              <controlPr defaultSize="0" autoFill="0" autoLine="0" autoPict="0">
                <anchor moveWithCells="1">
                  <from>
                    <xdr:col>1</xdr:col>
                    <xdr:colOff>2847975</xdr:colOff>
                    <xdr:row>10</xdr:row>
                    <xdr:rowOff>161925</xdr:rowOff>
                  </from>
                  <to>
                    <xdr:col>2</xdr:col>
                    <xdr:colOff>142875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47" name="Check Box 93">
              <controlPr defaultSize="0" autoFill="0" autoLine="0" autoPict="0">
                <anchor moveWithCells="1">
                  <from>
                    <xdr:col>1</xdr:col>
                    <xdr:colOff>238125</xdr:colOff>
                    <xdr:row>10</xdr:row>
                    <xdr:rowOff>180975</xdr:rowOff>
                  </from>
                  <to>
                    <xdr:col>1</xdr:col>
                    <xdr:colOff>485775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48" name="Check Box 94">
              <controlPr defaultSize="0" autoFill="0" autoLine="0" autoPict="0">
                <anchor moveWithCells="1">
                  <from>
                    <xdr:col>7</xdr:col>
                    <xdr:colOff>542925</xdr:colOff>
                    <xdr:row>10</xdr:row>
                    <xdr:rowOff>142875</xdr:rowOff>
                  </from>
                  <to>
                    <xdr:col>7</xdr:col>
                    <xdr:colOff>790575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49" name="Check Box 95">
              <controlPr defaultSize="0" autoFill="0" autoLine="0" autoPict="0">
                <anchor moveWithCells="1">
                  <from>
                    <xdr:col>1</xdr:col>
                    <xdr:colOff>457200</xdr:colOff>
                    <xdr:row>22</xdr:row>
                    <xdr:rowOff>123825</xdr:rowOff>
                  </from>
                  <to>
                    <xdr:col>1</xdr:col>
                    <xdr:colOff>695325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50" name="Check Box 96">
              <controlPr defaultSize="0" autoFill="0" autoLine="0" autoPict="0">
                <anchor moveWithCells="1">
                  <from>
                    <xdr:col>2</xdr:col>
                    <xdr:colOff>219075</xdr:colOff>
                    <xdr:row>22</xdr:row>
                    <xdr:rowOff>123825</xdr:rowOff>
                  </from>
                  <to>
                    <xdr:col>3</xdr:col>
                    <xdr:colOff>85725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51" name="Check Box 97">
              <controlPr defaultSize="0" autoFill="0" autoLine="0" autoPict="0">
                <anchor moveWithCells="1">
                  <from>
                    <xdr:col>7</xdr:col>
                    <xdr:colOff>600075</xdr:colOff>
                    <xdr:row>22</xdr:row>
                    <xdr:rowOff>142875</xdr:rowOff>
                  </from>
                  <to>
                    <xdr:col>8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52" name="Check Box 98">
              <controlPr defaultSize="0" autoFill="0" autoLine="0" autoPict="0">
                <anchor moveWithCells="1">
                  <from>
                    <xdr:col>3</xdr:col>
                    <xdr:colOff>28575</xdr:colOff>
                    <xdr:row>58</xdr:row>
                    <xdr:rowOff>9525</xdr:rowOff>
                  </from>
                  <to>
                    <xdr:col>4</xdr:col>
                    <xdr:colOff>371475</xdr:colOff>
                    <xdr:row>59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14"/>
  <sheetViews>
    <sheetView topLeftCell="A13" workbookViewId="0">
      <selection activeCell="B3" sqref="B3:C3"/>
    </sheetView>
  </sheetViews>
  <sheetFormatPr defaultRowHeight="15" x14ac:dyDescent="0.25"/>
  <sheetData>
    <row r="3" spans="2:11" x14ac:dyDescent="0.3">
      <c r="B3" s="99" t="s">
        <v>47</v>
      </c>
      <c r="C3" s="99"/>
      <c r="F3" s="99" t="s">
        <v>49</v>
      </c>
      <c r="G3" s="99"/>
      <c r="J3" s="99" t="s">
        <v>48</v>
      </c>
      <c r="K3" s="99"/>
    </row>
    <row r="14" spans="2:11" x14ac:dyDescent="0.3">
      <c r="B14" s="99"/>
      <c r="C14" s="99"/>
    </row>
  </sheetData>
  <mergeCells count="4">
    <mergeCell ref="B3:C3"/>
    <mergeCell ref="J3:K3"/>
    <mergeCell ref="F3:G3"/>
    <mergeCell ref="B14:C1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 1</vt:lpstr>
      <vt:lpstr>Sheet1</vt:lpstr>
      <vt:lpstr>'Sheet 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chad</dc:creator>
  <cp:lastModifiedBy> </cp:lastModifiedBy>
  <cp:lastPrinted>2018-10-08T21:17:11Z</cp:lastPrinted>
  <dcterms:created xsi:type="dcterms:W3CDTF">2012-01-27T19:26:15Z</dcterms:created>
  <dcterms:modified xsi:type="dcterms:W3CDTF">2018-10-08T21:17:30Z</dcterms:modified>
</cp:coreProperties>
</file>